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0" yWindow="90" windowWidth="15480" windowHeight="5775" tabRatio="727" activeTab="9"/>
  </bookViews>
  <sheets>
    <sheet name="غلاف البحري" sheetId="11" r:id="rId1"/>
    <sheet name="ج19ص18" sheetId="12" r:id="rId2"/>
    <sheet name="ج20ص19" sheetId="24" r:id="rId3"/>
    <sheet name="ج21ص20" sheetId="13" r:id="rId4"/>
    <sheet name="ج22ص21" sheetId="14" r:id="rId5"/>
    <sheet name="ج23ص22" sheetId="29" r:id="rId6"/>
    <sheet name="ج24-25 ص23" sheetId="15" r:id="rId7"/>
    <sheet name="ج26-27 ص24" sheetId="20" r:id="rId8"/>
    <sheet name="ج28-29 ص25" sheetId="17" r:id="rId9"/>
    <sheet name="ج30 ص26" sheetId="30" r:id="rId10"/>
  </sheets>
  <definedNames>
    <definedName name="_xlnm.Print_Area" localSheetId="2">ج20ص19!$A$1:$C$21</definedName>
    <definedName name="_xlnm.Print_Area" localSheetId="3">ج21ص20!$A$1:$K$21</definedName>
    <definedName name="_xlnm.Print_Area" localSheetId="4">ج22ص21!$A$1:$G$27</definedName>
    <definedName name="_xlnm.Print_Area" localSheetId="5">ج23ص22!$A$1:$E$16</definedName>
    <definedName name="_xlnm.Print_Area" localSheetId="6">'ج24-25 ص23'!$A$1:$F$23</definedName>
    <definedName name="_xlnm.Print_Area" localSheetId="7">'ج26-27 ص24'!$A$1:$C$28</definedName>
    <definedName name="_xlnm.Print_Area" localSheetId="8">'ج28-29 ص25'!$A$1:$E$24</definedName>
    <definedName name="_xlnm.Print_Area" localSheetId="9">'ج30 ص26'!$A$1:$D$21</definedName>
  </definedNames>
  <calcPr calcId="144525"/>
</workbook>
</file>

<file path=xl/calcChain.xml><?xml version="1.0" encoding="utf-8"?>
<calcChain xmlns="http://schemas.openxmlformats.org/spreadsheetml/2006/main">
  <c r="C22" i="15" l="1"/>
  <c r="B11" i="20" l="1"/>
  <c r="C18" i="30" l="1"/>
  <c r="B18" i="30"/>
  <c r="B23" i="17"/>
  <c r="B27" i="20"/>
  <c r="C6" i="15"/>
  <c r="C15" i="29" l="1"/>
  <c r="B15" i="29"/>
  <c r="D14" i="29"/>
  <c r="D13" i="29"/>
  <c r="D11" i="29"/>
  <c r="D10" i="29"/>
  <c r="D9" i="29" l="1"/>
  <c r="D8" i="29"/>
  <c r="D7" i="29"/>
  <c r="D6" i="29"/>
  <c r="D9" i="14"/>
  <c r="C9" i="14"/>
  <c r="E8" i="14"/>
  <c r="E9" i="14" s="1"/>
  <c r="G6" i="14"/>
  <c r="D15" i="29" l="1"/>
  <c r="G20" i="13"/>
  <c r="F20" i="13"/>
  <c r="E20" i="13"/>
  <c r="D20" i="13"/>
  <c r="C20" i="13"/>
  <c r="B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20" i="13" s="1"/>
  <c r="B15" i="24" l="1"/>
</calcChain>
</file>

<file path=xl/sharedStrings.xml><?xml version="1.0" encoding="utf-8"?>
<sst xmlns="http://schemas.openxmlformats.org/spreadsheetml/2006/main" count="372" uniqueCount="278">
  <si>
    <t>التفاصيل</t>
  </si>
  <si>
    <t>Details</t>
  </si>
  <si>
    <t>المجموع</t>
  </si>
  <si>
    <t>Total</t>
  </si>
  <si>
    <t>مهندسون</t>
  </si>
  <si>
    <t>Engineers</t>
  </si>
  <si>
    <t>فنيون</t>
  </si>
  <si>
    <t>Technicians</t>
  </si>
  <si>
    <t>اداريون</t>
  </si>
  <si>
    <t>Administrators</t>
  </si>
  <si>
    <t>مجموع العاملين</t>
  </si>
  <si>
    <t>نقل العاملين</t>
  </si>
  <si>
    <t>نوع السلعة</t>
  </si>
  <si>
    <t>وقود ومحروقات وزيوت</t>
  </si>
  <si>
    <t>ادوات احتياطية</t>
  </si>
  <si>
    <t>ماء وكهرباء</t>
  </si>
  <si>
    <t>متنوعات</t>
  </si>
  <si>
    <t>مجموع المستلزمات السلعية</t>
  </si>
  <si>
    <t>نوع الخدمة</t>
  </si>
  <si>
    <t>خدمات الصيانة</t>
  </si>
  <si>
    <t>دعاية وطبع وضيافة</t>
  </si>
  <si>
    <t>ايفاد واتصالات</t>
  </si>
  <si>
    <t>استئجار موجودات ثابتة</t>
  </si>
  <si>
    <t>مصروفات خدمية متنوعة</t>
  </si>
  <si>
    <t>مجموع المستلزمات الخدمية</t>
  </si>
  <si>
    <t>نوع الايراد</t>
  </si>
  <si>
    <t>Kind of revenues</t>
  </si>
  <si>
    <t>فوائد وايجارات الاراضي</t>
  </si>
  <si>
    <t>نوع المصروف</t>
  </si>
  <si>
    <t>Kind of expenses</t>
  </si>
  <si>
    <t>مصروفات تحويلية</t>
  </si>
  <si>
    <t>مصروفات اخرى</t>
  </si>
  <si>
    <t>Other expenses</t>
  </si>
  <si>
    <t>الشركة العامة للنقل البحري</t>
  </si>
  <si>
    <t>The General Company for Navy Transport</t>
  </si>
  <si>
    <t>Number of ships owned by the  Company</t>
  </si>
  <si>
    <t xml:space="preserve">عدد العاملين </t>
  </si>
  <si>
    <t>Number of workers</t>
  </si>
  <si>
    <t>Total revenues achieved by the  Company</t>
  </si>
  <si>
    <t>الشهر</t>
  </si>
  <si>
    <t>باخرة متنوعة</t>
  </si>
  <si>
    <t>باخرة حاويات</t>
  </si>
  <si>
    <t>ناقلة</t>
  </si>
  <si>
    <t>لنج</t>
  </si>
  <si>
    <t>ساحبة</t>
  </si>
  <si>
    <t>بانطون</t>
  </si>
  <si>
    <t>المجموع الكلي</t>
  </si>
  <si>
    <t>Month</t>
  </si>
  <si>
    <t>miscellaneous ships</t>
  </si>
  <si>
    <t>Container ships</t>
  </si>
  <si>
    <t>Cargo ships</t>
  </si>
  <si>
    <t>Luncher</t>
  </si>
  <si>
    <t>Pantoon ships</t>
  </si>
  <si>
    <t>Grand total</t>
  </si>
  <si>
    <t>كانون الثاني</t>
  </si>
  <si>
    <t>January</t>
  </si>
  <si>
    <t>شباط</t>
  </si>
  <si>
    <t>February</t>
  </si>
  <si>
    <t>اذار</t>
  </si>
  <si>
    <t>March</t>
  </si>
  <si>
    <t>نيسان</t>
  </si>
  <si>
    <t>April</t>
  </si>
  <si>
    <t>آيار</t>
  </si>
  <si>
    <t>May</t>
  </si>
  <si>
    <t xml:space="preserve">حزيران </t>
  </si>
  <si>
    <t>June</t>
  </si>
  <si>
    <t>تموز</t>
  </si>
  <si>
    <t>July</t>
  </si>
  <si>
    <t>آب</t>
  </si>
  <si>
    <t>August</t>
  </si>
  <si>
    <t>ايلول</t>
  </si>
  <si>
    <t>September</t>
  </si>
  <si>
    <t>تشرين الاول</t>
  </si>
  <si>
    <t>October</t>
  </si>
  <si>
    <t>تشرين الثاني</t>
  </si>
  <si>
    <t>November</t>
  </si>
  <si>
    <t>كانون الاول</t>
  </si>
  <si>
    <t>December</t>
  </si>
  <si>
    <t>Tagged</t>
  </si>
  <si>
    <t>Employees compensations</t>
  </si>
  <si>
    <t>ايراد النشاط  الخدمي</t>
  </si>
  <si>
    <t>Total employees</t>
  </si>
  <si>
    <t>Employee transportation</t>
  </si>
  <si>
    <t xml:space="preserve"> </t>
  </si>
  <si>
    <t>اناث</t>
  </si>
  <si>
    <t>عدد السفن الموجودة  التي تمتلكها الشركة</t>
  </si>
  <si>
    <t xml:space="preserve">اسم السفينة                </t>
  </si>
  <si>
    <t xml:space="preserve">   Ship name </t>
  </si>
  <si>
    <t xml:space="preserve"> Baghdad</t>
  </si>
  <si>
    <t xml:space="preserve">المجموع                                 </t>
  </si>
  <si>
    <t>الشهادات</t>
  </si>
  <si>
    <t>ذكور</t>
  </si>
  <si>
    <t>Certificate</t>
  </si>
  <si>
    <t>Male</t>
  </si>
  <si>
    <t>Female</t>
  </si>
  <si>
    <t>دكتوراه</t>
  </si>
  <si>
    <t>Ph.D</t>
  </si>
  <si>
    <t>ماجستير</t>
  </si>
  <si>
    <t>دبلوم عالي</t>
  </si>
  <si>
    <t>High Diploma</t>
  </si>
  <si>
    <t>بكالوريوس</t>
  </si>
  <si>
    <t xml:space="preserve">دبلوم </t>
  </si>
  <si>
    <t xml:space="preserve">اعدادية </t>
  </si>
  <si>
    <t xml:space="preserve">Secondary </t>
  </si>
  <si>
    <t>متوسطة</t>
  </si>
  <si>
    <t>Intermediate</t>
  </si>
  <si>
    <t>ابتدائية</t>
  </si>
  <si>
    <t>Primary</t>
  </si>
  <si>
    <t>دون الابتدائية</t>
  </si>
  <si>
    <t>No certificate</t>
  </si>
  <si>
    <t xml:space="preserve">(مليار) دينار </t>
  </si>
  <si>
    <t>(مليار) دينار</t>
  </si>
  <si>
    <t>*Gross cargo of the imported and expoted goods ships</t>
  </si>
  <si>
    <t xml:space="preserve">الحمولة الاجمالية لسفن البضائع* المصدرة والمستوردة </t>
  </si>
  <si>
    <t xml:space="preserve">                                         </t>
  </si>
  <si>
    <t>Table (22)</t>
  </si>
  <si>
    <t>Table (23)</t>
  </si>
  <si>
    <t>Table (24)</t>
  </si>
  <si>
    <t>Table (26)</t>
  </si>
  <si>
    <t>Table (25)</t>
  </si>
  <si>
    <t>Table (27)</t>
  </si>
  <si>
    <t>Table (28)</t>
  </si>
  <si>
    <t xml:space="preserve">                الحمولة الكلية / طن                    </t>
  </si>
  <si>
    <t>جدول (24)</t>
  </si>
  <si>
    <t>القيمة (الف دينار)</t>
  </si>
  <si>
    <t xml:space="preserve">* عدا الايرادات الاخرى </t>
  </si>
  <si>
    <t>المجموع الكلي للايرادات المتحققة 
( قيمة الانتاج ) خلال السنة</t>
  </si>
  <si>
    <t>تجهيزات العاملين</t>
  </si>
  <si>
    <t>وحدة القياس</t>
  </si>
  <si>
    <t>* تمثل الحمولة الاجمالية المنقولة للبضائع المصدرة والمستوردة بواسطة البواخر المملوكة للشركة</t>
  </si>
  <si>
    <t>جدول (19)</t>
  </si>
  <si>
    <t>Table (19)</t>
  </si>
  <si>
    <t xml:space="preserve"> Total load / ton</t>
  </si>
  <si>
    <t>Table (20)</t>
  </si>
  <si>
    <t>Measure unit</t>
  </si>
  <si>
    <t>Spare materials</t>
  </si>
  <si>
    <t>Water and electricity</t>
  </si>
  <si>
    <t>Various materials</t>
  </si>
  <si>
    <t>Total good materials</t>
  </si>
  <si>
    <t>Maintenance services</t>
  </si>
  <si>
    <t>Advertisement, printing and hospitality</t>
  </si>
  <si>
    <t xml:space="preserve"> Missioning and communication</t>
  </si>
  <si>
    <t>Renting fixed assets</t>
  </si>
  <si>
    <t>Variuos services expenses</t>
  </si>
  <si>
    <t>Total services materials</t>
  </si>
  <si>
    <t>Kind of service</t>
  </si>
  <si>
    <t>Kind of Good</t>
  </si>
  <si>
    <t xml:space="preserve">القيمة (الف دينار) </t>
  </si>
  <si>
    <t>* Represents the total tonnage transported goods imported and exported by ships owned by the company</t>
  </si>
  <si>
    <t>*except other revenues</t>
  </si>
  <si>
    <t>Emploees transportation</t>
  </si>
  <si>
    <t>Revenues</t>
  </si>
  <si>
    <t>Employees supplies</t>
  </si>
  <si>
    <t xml:space="preserve"> * تعويضات المشتغلين</t>
  </si>
  <si>
    <t>جدول (20)</t>
  </si>
  <si>
    <t xml:space="preserve">البصرة                        </t>
  </si>
  <si>
    <t xml:space="preserve"> Al ــ Basrah </t>
  </si>
  <si>
    <t>Al ــ Nasser</t>
  </si>
  <si>
    <t>جنيبة</t>
  </si>
  <si>
    <t>جدول  (21)</t>
  </si>
  <si>
    <t>Table (21)</t>
  </si>
  <si>
    <t>جدول (22)</t>
  </si>
  <si>
    <t xml:space="preserve">جدول (27) </t>
  </si>
  <si>
    <t xml:space="preserve">جدول (29)  </t>
  </si>
  <si>
    <t>Table (29)</t>
  </si>
  <si>
    <t>Expendutres</t>
  </si>
  <si>
    <t>ايار</t>
  </si>
  <si>
    <t>حزيران</t>
  </si>
  <si>
    <t>اب</t>
  </si>
  <si>
    <t>مجموع الايرادات والايرارات الاخرى</t>
  </si>
  <si>
    <t xml:space="preserve">ايرادات تحويلية </t>
  </si>
  <si>
    <t xml:space="preserve">الرواتب والاجور </t>
  </si>
  <si>
    <t xml:space="preserve">المستلزمات السلعية </t>
  </si>
  <si>
    <t>المستلزمات الخدمية</t>
  </si>
  <si>
    <t xml:space="preserve">الاندثارات </t>
  </si>
  <si>
    <t>ايراد النشاط الجاري*</t>
  </si>
  <si>
    <t>جدول (30)</t>
  </si>
  <si>
    <t>Table (30)</t>
  </si>
  <si>
    <t xml:space="preserve"> جدول (23)</t>
  </si>
  <si>
    <t xml:space="preserve">تجهيزات العاملين </t>
  </si>
  <si>
    <t>Working equipment</t>
  </si>
  <si>
    <t>AL-ASSMAE</t>
  </si>
  <si>
    <t>AL-QURNA</t>
  </si>
  <si>
    <t>Janeeba</t>
  </si>
  <si>
    <t>transfering revenues</t>
  </si>
  <si>
    <t>salary and wage</t>
  </si>
  <si>
    <t>commidity requirements</t>
  </si>
  <si>
    <t>service requirements</t>
  </si>
  <si>
    <t>depreciations</t>
  </si>
  <si>
    <t>transfering  expenses</t>
  </si>
  <si>
    <t>Revenue of current activity</t>
  </si>
  <si>
    <t>Revenue of service activity</t>
  </si>
  <si>
    <t>Employees compensations=Wages paid + Working equipment + Employee transportation</t>
  </si>
  <si>
    <t>* الباخرة غادرت بتاريخ26/8/2017 الى منطقة المخطاف في ميناء ام قصر</t>
  </si>
  <si>
    <t xml:space="preserve">**** القرنة </t>
  </si>
  <si>
    <t xml:space="preserve">**** تزويد بواخر الشركة بالوقود في ميناء ام قصر </t>
  </si>
  <si>
    <t>Wages and ponuses paid for the workers in the Company</t>
  </si>
  <si>
    <t>عدد  .NO</t>
  </si>
  <si>
    <t>عدد .NO</t>
  </si>
  <si>
    <t>** الجنيبة راسية في ميناء ام قصر وبأنتظار التأجير للعمل</t>
  </si>
  <si>
    <t xml:space="preserve">*** تزويد بواخر الشركة بالماء العذب وتبديل الطواقم في ميناء ام قصر </t>
  </si>
  <si>
    <t>Diploma</t>
  </si>
  <si>
    <r>
      <t>Interests and rents</t>
    </r>
    <r>
      <rPr>
        <b/>
        <sz val="12"/>
        <color indexed="10"/>
        <rFont val="Calibri"/>
        <family val="2"/>
        <scheme val="minor"/>
      </rPr>
      <t xml:space="preserve"> </t>
    </r>
    <r>
      <rPr>
        <b/>
        <sz val="12"/>
        <color indexed="8"/>
        <rFont val="Calibri"/>
        <family val="2"/>
        <scheme val="minor"/>
      </rPr>
      <t>for lands</t>
    </r>
  </si>
  <si>
    <t>Total revenues of achieved revenues (production value) during the year</t>
  </si>
  <si>
    <t xml:space="preserve">جدول (25) </t>
  </si>
  <si>
    <t xml:space="preserve">جدول (26) </t>
  </si>
  <si>
    <t xml:space="preserve">جدول (28) </t>
  </si>
  <si>
    <t>*الايرادات</t>
  </si>
  <si>
    <t xml:space="preserve"> *مجموع الايرادات = قيمة الايرادات المتحققة + الايرادات الاخرى  </t>
  </si>
  <si>
    <t>* Total revenues = value of revenue earned + other revenues</t>
  </si>
  <si>
    <t xml:space="preserve"> Al ــ Hadbaa</t>
  </si>
  <si>
    <t xml:space="preserve"> Al ــ Muthanaa</t>
  </si>
  <si>
    <t>Bayaat Al ــ Ghadeer</t>
  </si>
  <si>
    <t xml:space="preserve">الحدباء                      </t>
  </si>
  <si>
    <t xml:space="preserve">المثنى                   </t>
  </si>
  <si>
    <t xml:space="preserve">بغداد                             </t>
  </si>
  <si>
    <t xml:space="preserve">*الناصر </t>
  </si>
  <si>
    <t xml:space="preserve">** بيعة الغدير  </t>
  </si>
  <si>
    <t xml:space="preserve">*** الاصمعي </t>
  </si>
  <si>
    <t>نوع الوحدة</t>
  </si>
  <si>
    <t>Type of unit</t>
  </si>
  <si>
    <t>ـ بيانات غير متوفرة للاسباب التالية :</t>
  </si>
  <si>
    <t>* Ship left on 26/8/2017 anchorage area in the port of om Qasr</t>
  </si>
  <si>
    <t>ـ Unavailable date becaue of:</t>
  </si>
  <si>
    <t>**JANEBA anchored in om qaseer port waitting for hiring</t>
  </si>
  <si>
    <t>*** Provide the company's fresh water and replace crews at the port of UmmQas</t>
  </si>
  <si>
    <t>****Supply the company's fuel tanks at the port of om qaseer</t>
  </si>
  <si>
    <t>المؤشرات الرئيسة لنشاط الشركة العامة للنقل البحري لسنة 2018</t>
  </si>
  <si>
    <t>Key Indicators of State Company for Maritime Transport for 2018</t>
  </si>
  <si>
    <t>الحمولة الإجمالية لسفن البضائع المملوكة المصدرة والمستوردة للشركة العامة للنقل البحري لسنة 2018 بـــ (الطن)</t>
  </si>
  <si>
    <t>عدد الوحدات البحرية التي تم تقديم الخدمة لها من قبل الشركة العامة للنقل البحري حسب نوع الوحدة والشهر لسنة 2018</t>
  </si>
  <si>
    <t xml:space="preserve"> Number of maritime units served by State Company for Maritime Transport By unit type and month for 2018</t>
  </si>
  <si>
    <t xml:space="preserve">عدد العاملين في الشركة العامة للنقل البحري حسب الاختصاص والجنس لسنة 2018
 </t>
  </si>
  <si>
    <t>Number of workers in State Company for Maritime Transport by specialization and sex for 2018</t>
  </si>
  <si>
    <t>عدد العاملين حسب المستوى التعليمي والجنس للشركة العامة للنقل البحري لسنة 2018</t>
  </si>
  <si>
    <t>Number of workers in State Company for Maritime Transport by educational level and sex for 2018</t>
  </si>
  <si>
    <t xml:space="preserve"> قيمة ايرادات النشاط الجاري للشركة العامة للنقل البحري لسنة 2018 </t>
  </si>
  <si>
    <t>The revenues of current activity by the State Company for Maritime Transport activity for 2018</t>
  </si>
  <si>
    <t xml:space="preserve">قيمة المستلزمات السلعية للشركة العامة للنقل البحري لسنة 2018 </t>
  </si>
  <si>
    <t>The value of goods supplies of the State Company for Maritime Transport  for 2018</t>
  </si>
  <si>
    <t xml:space="preserve">قيمة المستلزمات الخدمية للشركة العامة للنقل البحري لسنة 2018 </t>
  </si>
  <si>
    <t>The value of services supplies of the State Company for Maritime Transport for 2018</t>
  </si>
  <si>
    <t>عدد العاملين وتعويضاتهم في الشركة العامة للنقل البحري لسنة 2018 ( الف دينار)</t>
  </si>
  <si>
    <t xml:space="preserve">قيمة المصروفات والمصروفات الاخرى للشركة العامة للنقل البحري لسنة 2018 </t>
  </si>
  <si>
    <t>The value of other expenses of the State Company for Maritime Transport for 2018</t>
  </si>
  <si>
    <t xml:space="preserve">**المصروفات    </t>
  </si>
  <si>
    <t>**هو حاصل جمع جدول 29</t>
  </si>
  <si>
    <t>-</t>
  </si>
  <si>
    <t>حمولات البواخر لنقل مادة الرز</t>
  </si>
  <si>
    <t>ايرادات اخرى</t>
  </si>
  <si>
    <t>Other revenues</t>
  </si>
  <si>
    <t>The value of transfering revenues and other revenuse of the State Company for Maritime Transport for 2018</t>
  </si>
  <si>
    <t>Fuel and olis</t>
  </si>
  <si>
    <t>ضرائب ورسوم</t>
  </si>
  <si>
    <t>Taxes and fees</t>
  </si>
  <si>
    <t>(الف) طن
Thousand) ton)</t>
  </si>
  <si>
    <t>الاجور والمزايا المدفوعة للعاملين في الشركة العامة للنقل البحري</t>
  </si>
  <si>
    <t xml:space="preserve">المصدر : وزارة النقل / الشركة العامة للنقل البحري </t>
  </si>
  <si>
    <t>Source:Ministry of transport / The General Company for Navy Transport</t>
  </si>
  <si>
    <t>The total tonnage of cargo vessels owned by exporting and importing the General Company for Maritime Transport for 2018(ton)</t>
  </si>
  <si>
    <t xml:space="preserve">Bachelor's </t>
  </si>
  <si>
    <t xml:space="preserve">Master </t>
  </si>
  <si>
    <t xml:space="preserve">القيمة (الف دينار)
 Value in ( thousand ID </t>
  </si>
  <si>
    <t xml:space="preserve"> قيم الايرادات التحويلية والايرادات الاخرى للشركة العامة للنقل البري لسنة 2018</t>
  </si>
  <si>
    <t xml:space="preserve">Value in( thousand ID) </t>
  </si>
  <si>
    <t>Value in(thousand ID)</t>
  </si>
  <si>
    <t>Value in( thousand ID)</t>
  </si>
  <si>
    <t>Number of employees and their compensations in the State Company for Maritime Transport activity for 2018 (thousand ID)</t>
  </si>
  <si>
    <t>الرواتب والاجور النقدية</t>
  </si>
  <si>
    <t xml:space="preserve">Salary and wage and cash
</t>
  </si>
  <si>
    <t>Total revenues and expenditures of the General Company for Ports of Iraq  by month for 2018 (million ID)</t>
  </si>
  <si>
    <t>معدل التغير لسنتي Change rate for 2017-2018</t>
  </si>
  <si>
    <t>ID (Billion)</t>
  </si>
  <si>
    <t>Shiploads for transporting rice</t>
  </si>
  <si>
    <t>* تعويضات المشتغلين = الاجور المدفوعة + تجهيزات العاملين + نقل العاملين</t>
  </si>
  <si>
    <t>Value in ( thousand ID )</t>
  </si>
  <si>
    <t>** Is the sum of Table 29</t>
  </si>
  <si>
    <t>اجمالي الايرادات والمصروفات للشركة العامة للنقل البحري حسب الاشهر لسنة 2018 بــ ( المليون دينار)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</si>
</sst>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40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4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charset val="178"/>
      <scheme val="minor"/>
    </font>
    <font>
      <b/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Arial"/>
      <family val="2"/>
    </font>
    <font>
      <b/>
      <sz val="28"/>
      <name val="Arial"/>
      <family val="2"/>
    </font>
    <font>
      <b/>
      <sz val="2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0"/>
      <color theme="1"/>
      <name val="Cambria"/>
      <family val="1"/>
      <scheme val="maj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55">
    <xf numFmtId="0" fontId="0" fillId="0" borderId="0" xfId="0"/>
    <xf numFmtId="0" fontId="5" fillId="0" borderId="0" xfId="2"/>
    <xf numFmtId="0" fontId="0" fillId="0" borderId="0" xfId="0" applyBorder="1"/>
    <xf numFmtId="0" fontId="8" fillId="0" borderId="0" xfId="2" applyFont="1" applyBorder="1" applyAlignment="1">
      <alignment horizontal="left" vertical="center"/>
    </xf>
    <xf numFmtId="0" fontId="2" fillId="2" borderId="0" xfId="2" applyFont="1" applyFill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12" fillId="0" borderId="0" xfId="0" applyFont="1"/>
    <xf numFmtId="0" fontId="5" fillId="0" borderId="0" xfId="2" applyFont="1"/>
    <xf numFmtId="0" fontId="3" fillId="0" borderId="0" xfId="2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Alignment="1">
      <alignment horizontal="center"/>
    </xf>
    <xf numFmtId="0" fontId="9" fillId="0" borderId="0" xfId="2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5" fillId="0" borderId="0" xfId="2" applyFont="1" applyBorder="1"/>
    <xf numFmtId="0" fontId="13" fillId="0" borderId="0" xfId="2" applyFont="1" applyBorder="1" applyAlignment="1">
      <alignment horizontal="left" readingOrder="1"/>
    </xf>
    <xf numFmtId="0" fontId="0" fillId="0" borderId="0" xfId="0" applyAlignment="1"/>
    <xf numFmtId="0" fontId="0" fillId="0" borderId="0" xfId="0" applyBorder="1" applyAlignment="1"/>
    <xf numFmtId="0" fontId="11" fillId="0" borderId="0" xfId="0" applyFont="1" applyBorder="1" applyAlignment="1">
      <alignment horizontal="center" vertical="top" readingOrder="2"/>
    </xf>
    <xf numFmtId="0" fontId="8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 readingOrder="2"/>
    </xf>
    <xf numFmtId="0" fontId="17" fillId="0" borderId="0" xfId="0" applyFont="1"/>
    <xf numFmtId="0" fontId="20" fillId="0" borderId="0" xfId="0" applyFont="1"/>
    <xf numFmtId="0" fontId="4" fillId="0" borderId="0" xfId="2" applyFont="1" applyBorder="1" applyAlignment="1">
      <alignment horizontal="right"/>
    </xf>
    <xf numFmtId="0" fontId="19" fillId="0" borderId="0" xfId="4" applyFont="1" applyAlignment="1">
      <alignment vertical="center" wrapText="1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8" fillId="0" borderId="0" xfId="2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2" applyFont="1" applyBorder="1" applyAlignment="1">
      <alignment horizontal="right"/>
    </xf>
    <xf numFmtId="0" fontId="2" fillId="0" borderId="0" xfId="2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1" fillId="0" borderId="0" xfId="2" applyFont="1"/>
    <xf numFmtId="0" fontId="4" fillId="0" borderId="0" xfId="2" applyFont="1" applyBorder="1" applyAlignment="1">
      <alignment horizontal="right"/>
    </xf>
    <xf numFmtId="0" fontId="29" fillId="0" borderId="5" xfId="2" applyFont="1" applyBorder="1" applyAlignment="1">
      <alignment vertical="center"/>
    </xf>
    <xf numFmtId="0" fontId="29" fillId="0" borderId="5" xfId="2" applyFont="1" applyBorder="1" applyAlignment="1">
      <alignment horizontal="center" vertical="center" wrapText="1"/>
    </xf>
    <xf numFmtId="0" fontId="29" fillId="0" borderId="5" xfId="2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9" fillId="0" borderId="1" xfId="2" applyFont="1" applyBorder="1" applyAlignment="1">
      <alignment horizontal="right" vertical="center" wrapText="1"/>
    </xf>
    <xf numFmtId="0" fontId="29" fillId="0" borderId="1" xfId="1" applyFont="1" applyBorder="1" applyAlignment="1">
      <alignment horizontal="center" vertical="center"/>
    </xf>
    <xf numFmtId="0" fontId="29" fillId="0" borderId="0" xfId="2" applyFont="1" applyBorder="1" applyAlignment="1">
      <alignment horizontal="center" vertical="center"/>
    </xf>
    <xf numFmtId="0" fontId="29" fillId="0" borderId="0" xfId="2" applyFont="1" applyBorder="1" applyAlignment="1">
      <alignment horizontal="left" vertical="center" wrapText="1" readingOrder="1"/>
    </xf>
    <xf numFmtId="0" fontId="29" fillId="0" borderId="8" xfId="2" applyFont="1" applyBorder="1" applyAlignment="1">
      <alignment horizontal="right" vertical="center" wrapText="1" readingOrder="1"/>
    </xf>
    <xf numFmtId="0" fontId="29" fillId="0" borderId="8" xfId="2" applyFont="1" applyBorder="1" applyAlignment="1">
      <alignment horizontal="center" vertical="center" wrapText="1" readingOrder="2"/>
    </xf>
    <xf numFmtId="3" fontId="29" fillId="0" borderId="8" xfId="2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9" fillId="0" borderId="8" xfId="2" applyFont="1" applyBorder="1" applyAlignment="1">
      <alignment horizontal="center" vertical="center"/>
    </xf>
    <xf numFmtId="0" fontId="29" fillId="0" borderId="8" xfId="2" applyFont="1" applyBorder="1" applyAlignment="1">
      <alignment horizontal="left" vertical="center" wrapText="1" readingOrder="1"/>
    </xf>
    <xf numFmtId="0" fontId="29" fillId="0" borderId="8" xfId="2" applyFont="1" applyBorder="1" applyAlignment="1">
      <alignment horizontal="right" vertical="center"/>
    </xf>
    <xf numFmtId="0" fontId="29" fillId="0" borderId="8" xfId="1" applyFont="1" applyBorder="1" applyAlignment="1">
      <alignment horizontal="center" vertical="center"/>
    </xf>
    <xf numFmtId="0" fontId="29" fillId="0" borderId="9" xfId="2" applyFont="1" applyBorder="1" applyAlignment="1">
      <alignment horizontal="center" vertical="center" wrapText="1" readingOrder="2"/>
    </xf>
    <xf numFmtId="0" fontId="29" fillId="0" borderId="1" xfId="2" applyFont="1" applyBorder="1" applyAlignment="1">
      <alignment horizontal="center" vertical="top" wrapText="1" readingOrder="2"/>
    </xf>
    <xf numFmtId="0" fontId="29" fillId="0" borderId="0" xfId="2" applyFont="1" applyBorder="1" applyAlignment="1">
      <alignment horizontal="center" vertical="center" wrapText="1" readingOrder="2"/>
    </xf>
    <xf numFmtId="0" fontId="29" fillId="0" borderId="0" xfId="2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readingOrder="2"/>
    </xf>
    <xf numFmtId="0" fontId="8" fillId="0" borderId="1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3" fontId="8" fillId="0" borderId="8" xfId="0" applyNumberFormat="1" applyFont="1" applyBorder="1" applyAlignment="1">
      <alignment horizontal="center" vertical="center"/>
    </xf>
    <xf numFmtId="0" fontId="29" fillId="0" borderId="0" xfId="2" applyFont="1" applyBorder="1" applyAlignment="1">
      <alignment vertical="center"/>
    </xf>
    <xf numFmtId="0" fontId="29" fillId="2" borderId="0" xfId="2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/>
    </xf>
    <xf numFmtId="0" fontId="29" fillId="0" borderId="1" xfId="2" applyFont="1" applyBorder="1" applyAlignment="1">
      <alignment vertical="center"/>
    </xf>
    <xf numFmtId="0" fontId="29" fillId="0" borderId="8" xfId="2" applyNumberFormat="1" applyFont="1" applyBorder="1" applyAlignment="1">
      <alignment horizontal="center" vertical="center"/>
    </xf>
    <xf numFmtId="0" fontId="29" fillId="0" borderId="8" xfId="2" applyFont="1" applyBorder="1" applyAlignment="1">
      <alignment vertical="center"/>
    </xf>
    <xf numFmtId="0" fontId="29" fillId="0" borderId="7" xfId="2" applyNumberFormat="1" applyFont="1" applyBorder="1" applyAlignment="1">
      <alignment horizontal="center" vertical="center"/>
    </xf>
    <xf numFmtId="0" fontId="29" fillId="0" borderId="7" xfId="2" applyFont="1" applyBorder="1" applyAlignment="1">
      <alignment vertical="center"/>
    </xf>
    <xf numFmtId="0" fontId="29" fillId="0" borderId="0" xfId="3" applyFont="1" applyBorder="1" applyAlignment="1">
      <alignment horizontal="center" wrapText="1"/>
    </xf>
    <xf numFmtId="0" fontId="29" fillId="0" borderId="5" xfId="3" applyFont="1" applyBorder="1" applyAlignment="1">
      <alignment horizontal="left" vertical="center"/>
    </xf>
    <xf numFmtId="0" fontId="29" fillId="0" borderId="8" xfId="3" applyFont="1" applyBorder="1" applyAlignment="1">
      <alignment horizontal="right" vertical="center"/>
    </xf>
    <xf numFmtId="0" fontId="29" fillId="0" borderId="8" xfId="3" applyNumberFormat="1" applyFont="1" applyBorder="1" applyAlignment="1">
      <alignment horizontal="center" vertical="center"/>
    </xf>
    <xf numFmtId="0" fontId="29" fillId="0" borderId="8" xfId="3" applyFont="1" applyBorder="1" applyAlignment="1">
      <alignment horizontal="left" vertical="center"/>
    </xf>
    <xf numFmtId="0" fontId="29" fillId="0" borderId="7" xfId="3" applyFont="1" applyBorder="1" applyAlignment="1">
      <alignment horizontal="right" vertical="center"/>
    </xf>
    <xf numFmtId="0" fontId="29" fillId="0" borderId="7" xfId="3" applyNumberFormat="1" applyFont="1" applyBorder="1" applyAlignment="1">
      <alignment horizontal="center" vertical="center"/>
    </xf>
    <xf numFmtId="0" fontId="29" fillId="0" borderId="0" xfId="2" applyFont="1" applyBorder="1" applyAlignment="1">
      <alignment vertical="center" wrapText="1"/>
    </xf>
    <xf numFmtId="0" fontId="29" fillId="0" borderId="0" xfId="2" applyFont="1" applyAlignment="1">
      <alignment vertical="center"/>
    </xf>
    <xf numFmtId="0" fontId="8" fillId="0" borderId="0" xfId="2" applyFont="1" applyBorder="1" applyAlignment="1">
      <alignment horizontal="left" readingOrder="1"/>
    </xf>
    <xf numFmtId="0" fontId="32" fillId="0" borderId="0" xfId="2" applyFont="1"/>
    <xf numFmtId="0" fontId="8" fillId="0" borderId="8" xfId="2" applyFont="1" applyBorder="1" applyAlignment="1">
      <alignment vertical="center"/>
    </xf>
    <xf numFmtId="0" fontId="29" fillId="2" borderId="5" xfId="2" applyFont="1" applyFill="1" applyBorder="1" applyAlignment="1">
      <alignment vertical="center" wrapText="1"/>
    </xf>
    <xf numFmtId="0" fontId="8" fillId="0" borderId="10" xfId="4" applyFont="1" applyBorder="1" applyAlignment="1">
      <alignment vertical="center" wrapText="1"/>
    </xf>
    <xf numFmtId="0" fontId="8" fillId="0" borderId="8" xfId="4" applyFont="1" applyBorder="1" applyAlignment="1">
      <alignment vertical="center" wrapText="1"/>
    </xf>
    <xf numFmtId="0" fontId="8" fillId="0" borderId="1" xfId="2" applyFont="1" applyFill="1" applyBorder="1" applyAlignment="1">
      <alignment vertical="center"/>
    </xf>
    <xf numFmtId="3" fontId="29" fillId="0" borderId="1" xfId="2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 wrapText="1"/>
    </xf>
    <xf numFmtId="0" fontId="8" fillId="0" borderId="1" xfId="2" applyFont="1" applyBorder="1" applyAlignment="1">
      <alignment horizontal="right" vertical="center"/>
    </xf>
    <xf numFmtId="0" fontId="8" fillId="0" borderId="9" xfId="2" applyFont="1" applyBorder="1" applyAlignment="1">
      <alignment vertical="center"/>
    </xf>
    <xf numFmtId="3" fontId="29" fillId="0" borderId="9" xfId="2" applyNumberFormat="1" applyFont="1" applyBorder="1" applyAlignment="1">
      <alignment horizontal="center" vertical="center"/>
    </xf>
    <xf numFmtId="0" fontId="8" fillId="0" borderId="9" xfId="4" applyFont="1" applyBorder="1" applyAlignment="1">
      <alignment vertical="center" wrapText="1"/>
    </xf>
    <xf numFmtId="0" fontId="29" fillId="2" borderId="5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right" vertical="center"/>
    </xf>
    <xf numFmtId="3" fontId="8" fillId="0" borderId="10" xfId="2" applyNumberFormat="1" applyFont="1" applyBorder="1" applyAlignment="1">
      <alignment horizontal="center" vertical="center"/>
    </xf>
    <xf numFmtId="0" fontId="8" fillId="0" borderId="8" xfId="2" applyFont="1" applyBorder="1" applyAlignment="1">
      <alignment horizontal="right" vertical="center"/>
    </xf>
    <xf numFmtId="3" fontId="8" fillId="0" borderId="8" xfId="2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3" fontId="8" fillId="2" borderId="1" xfId="2" applyNumberFormat="1" applyFont="1" applyFill="1" applyBorder="1" applyAlignment="1">
      <alignment horizontal="center" vertical="center"/>
    </xf>
    <xf numFmtId="0" fontId="8" fillId="0" borderId="9" xfId="2" applyFont="1" applyBorder="1" applyAlignment="1">
      <alignment horizontal="right" vertical="center"/>
    </xf>
    <xf numFmtId="3" fontId="8" fillId="0" borderId="9" xfId="2" applyNumberFormat="1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5" xfId="2" applyFont="1" applyBorder="1" applyAlignment="1">
      <alignment horizontal="left" vertical="center"/>
    </xf>
    <xf numFmtId="0" fontId="3" fillId="0" borderId="10" xfId="2" applyFont="1" applyBorder="1" applyAlignment="1">
      <alignment vertical="center" wrapText="1"/>
    </xf>
    <xf numFmtId="3" fontId="3" fillId="0" borderId="10" xfId="2" applyNumberFormat="1" applyFont="1" applyBorder="1" applyAlignment="1">
      <alignment horizontal="center" vertical="center" wrapText="1"/>
    </xf>
    <xf numFmtId="3" fontId="3" fillId="0" borderId="1" xfId="2" applyNumberFormat="1" applyFont="1" applyBorder="1" applyAlignment="1">
      <alignment horizontal="center" vertical="center" wrapText="1"/>
    </xf>
    <xf numFmtId="3" fontId="3" fillId="0" borderId="8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8" xfId="2" applyFont="1" applyBorder="1" applyAlignment="1">
      <alignment vertical="center" wrapText="1"/>
    </xf>
    <xf numFmtId="0" fontId="3" fillId="0" borderId="8" xfId="2" applyFont="1" applyBorder="1" applyAlignment="1">
      <alignment horizontal="left" vertical="center" wrapText="1"/>
    </xf>
    <xf numFmtId="0" fontId="3" fillId="0" borderId="7" xfId="2" applyFont="1" applyBorder="1" applyAlignment="1">
      <alignment vertical="center" wrapText="1"/>
    </xf>
    <xf numFmtId="3" fontId="3" fillId="0" borderId="7" xfId="2" applyNumberFormat="1" applyFont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center" wrapText="1"/>
    </xf>
    <xf numFmtId="3" fontId="3" fillId="0" borderId="12" xfId="2" applyNumberFormat="1" applyFont="1" applyFill="1" applyBorder="1" applyAlignment="1">
      <alignment horizontal="center" vertical="center" wrapText="1"/>
    </xf>
    <xf numFmtId="0" fontId="20" fillId="0" borderId="0" xfId="0" applyFont="1" applyAlignment="1"/>
    <xf numFmtId="0" fontId="14" fillId="0" borderId="0" xfId="0" applyFont="1" applyAlignment="1">
      <alignment horizontal="left"/>
    </xf>
    <xf numFmtId="0" fontId="6" fillId="0" borderId="0" xfId="4" applyFont="1" applyAlignment="1">
      <alignment horizontal="right"/>
    </xf>
    <xf numFmtId="0" fontId="14" fillId="0" borderId="0" xfId="0" applyFont="1"/>
    <xf numFmtId="0" fontId="29" fillId="0" borderId="7" xfId="3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/>
    </xf>
    <xf numFmtId="37" fontId="9" fillId="0" borderId="3" xfId="9" applyNumberFormat="1" applyFont="1" applyBorder="1" applyAlignment="1">
      <alignment horizontal="center" vertical="center"/>
    </xf>
    <xf numFmtId="3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5" xfId="2" applyFont="1" applyBorder="1" applyAlignment="1">
      <alignment horizontal="left" vertical="center"/>
    </xf>
    <xf numFmtId="0" fontId="35" fillId="2" borderId="10" xfId="2" applyFont="1" applyFill="1" applyBorder="1" applyAlignment="1">
      <alignment vertical="center" wrapText="1"/>
    </xf>
    <xf numFmtId="0" fontId="35" fillId="2" borderId="8" xfId="2" applyFont="1" applyFill="1" applyBorder="1" applyAlignment="1">
      <alignment vertical="center" wrapText="1"/>
    </xf>
    <xf numFmtId="0" fontId="35" fillId="2" borderId="9" xfId="2" applyFont="1" applyFill="1" applyBorder="1" applyAlignment="1">
      <alignment vertical="center" wrapText="1"/>
    </xf>
    <xf numFmtId="0" fontId="35" fillId="0" borderId="1" xfId="2" applyFont="1" applyBorder="1" applyAlignment="1">
      <alignment vertical="center"/>
    </xf>
    <xf numFmtId="0" fontId="35" fillId="0" borderId="7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26" fillId="2" borderId="0" xfId="0" applyFont="1" applyFill="1" applyAlignment="1">
      <alignment vertical="top" wrapText="1"/>
    </xf>
    <xf numFmtId="0" fontId="26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horizontal="right" vertical="center" readingOrder="2"/>
    </xf>
    <xf numFmtId="0" fontId="38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right" vertical="center" wrapText="1" readingOrder="2"/>
    </xf>
    <xf numFmtId="0" fontId="38" fillId="0" borderId="0" xfId="0" applyFont="1" applyFill="1" applyBorder="1" applyAlignment="1">
      <alignment horizontal="left" vertical="center" readingOrder="1"/>
    </xf>
    <xf numFmtId="0" fontId="6" fillId="0" borderId="0" xfId="4" applyFont="1" applyAlignment="1">
      <alignment horizontal="center" vertical="center" wrapText="1"/>
    </xf>
    <xf numFmtId="3" fontId="3" fillId="0" borderId="0" xfId="2" applyNumberFormat="1" applyFont="1" applyBorder="1" applyAlignment="1">
      <alignment horizontal="center" vertical="center" wrapText="1"/>
    </xf>
    <xf numFmtId="3" fontId="12" fillId="0" borderId="0" xfId="0" applyNumberFormat="1" applyFont="1" applyBorder="1"/>
    <xf numFmtId="0" fontId="29" fillId="2" borderId="10" xfId="2" applyFont="1" applyFill="1" applyBorder="1" applyAlignment="1">
      <alignment horizontal="left" vertical="center" wrapText="1"/>
    </xf>
    <xf numFmtId="0" fontId="8" fillId="2" borderId="10" xfId="2" applyFont="1" applyFill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0" fontId="37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vertical="center" wrapText="1"/>
    </xf>
    <xf numFmtId="0" fontId="13" fillId="0" borderId="11" xfId="0" applyFont="1" applyBorder="1" applyAlignment="1">
      <alignment vertical="center"/>
    </xf>
    <xf numFmtId="0" fontId="39" fillId="0" borderId="0" xfId="0" applyFont="1"/>
    <xf numFmtId="0" fontId="14" fillId="0" borderId="1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6" fillId="0" borderId="0" xfId="2" applyFont="1" applyBorder="1" applyAlignment="1">
      <alignment horizontal="right" vertical="center" readingOrder="2"/>
    </xf>
    <xf numFmtId="0" fontId="24" fillId="0" borderId="0" xfId="2" applyFont="1" applyBorder="1"/>
    <xf numFmtId="0" fontId="31" fillId="0" borderId="0" xfId="2" applyFont="1" applyBorder="1" applyAlignment="1">
      <alignment vertical="center"/>
    </xf>
    <xf numFmtId="3" fontId="8" fillId="2" borderId="10" xfId="2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9" fillId="3" borderId="4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3" fontId="8" fillId="3" borderId="8" xfId="0" applyNumberFormat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vertical="center" wrapText="1"/>
    </xf>
    <xf numFmtId="3" fontId="3" fillId="3" borderId="12" xfId="2" applyNumberFormat="1" applyFont="1" applyFill="1" applyBorder="1" applyAlignment="1">
      <alignment horizontal="center" vertical="center" wrapText="1"/>
    </xf>
    <xf numFmtId="3" fontId="14" fillId="3" borderId="12" xfId="0" applyNumberFormat="1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left" vertical="center" wrapText="1"/>
    </xf>
    <xf numFmtId="0" fontId="29" fillId="3" borderId="2" xfId="2" applyFont="1" applyFill="1" applyBorder="1" applyAlignment="1">
      <alignment horizontal="center" vertical="center"/>
    </xf>
    <xf numFmtId="0" fontId="29" fillId="3" borderId="4" xfId="2" applyFont="1" applyFill="1" applyBorder="1" applyAlignment="1">
      <alignment horizontal="center" vertical="center"/>
    </xf>
    <xf numFmtId="3" fontId="29" fillId="3" borderId="5" xfId="2" applyNumberFormat="1" applyFont="1" applyFill="1" applyBorder="1" applyAlignment="1">
      <alignment horizontal="center" vertical="center"/>
    </xf>
    <xf numFmtId="0" fontId="29" fillId="3" borderId="5" xfId="2" applyFont="1" applyFill="1" applyBorder="1" applyAlignment="1">
      <alignment vertical="center"/>
    </xf>
    <xf numFmtId="0" fontId="29" fillId="3" borderId="11" xfId="3" applyFont="1" applyFill="1" applyBorder="1" applyAlignment="1">
      <alignment horizontal="center" vertical="center"/>
    </xf>
    <xf numFmtId="0" fontId="29" fillId="3" borderId="0" xfId="3" applyFont="1" applyFill="1" applyBorder="1" applyAlignment="1">
      <alignment horizontal="center" vertical="center"/>
    </xf>
    <xf numFmtId="0" fontId="29" fillId="3" borderId="5" xfId="3" applyFont="1" applyFill="1" applyBorder="1" applyAlignment="1">
      <alignment horizontal="right" vertical="center"/>
    </xf>
    <xf numFmtId="0" fontId="29" fillId="3" borderId="5" xfId="3" applyNumberFormat="1" applyFont="1" applyFill="1" applyBorder="1" applyAlignment="1">
      <alignment horizontal="center" vertical="center"/>
    </xf>
    <xf numFmtId="0" fontId="29" fillId="3" borderId="5" xfId="3" applyFont="1" applyFill="1" applyBorder="1" applyAlignment="1">
      <alignment horizontal="left" vertical="center"/>
    </xf>
    <xf numFmtId="0" fontId="28" fillId="3" borderId="12" xfId="0" applyFont="1" applyFill="1" applyBorder="1"/>
    <xf numFmtId="0" fontId="29" fillId="3" borderId="12" xfId="2" applyFont="1" applyFill="1" applyBorder="1" applyAlignment="1">
      <alignment horizontal="left" vertical="center" wrapText="1"/>
    </xf>
    <xf numFmtId="0" fontId="29" fillId="3" borderId="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vertical="center"/>
    </xf>
    <xf numFmtId="3" fontId="29" fillId="3" borderId="7" xfId="2" applyNumberFormat="1" applyFont="1" applyFill="1" applyBorder="1" applyAlignment="1">
      <alignment horizontal="center" vertical="center"/>
    </xf>
    <xf numFmtId="0" fontId="8" fillId="3" borderId="7" xfId="4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right" vertical="center" wrapText="1"/>
    </xf>
    <xf numFmtId="3" fontId="8" fillId="3" borderId="7" xfId="2" applyNumberFormat="1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 readingOrder="2"/>
    </xf>
    <xf numFmtId="0" fontId="9" fillId="3" borderId="3" xfId="2" applyFont="1" applyFill="1" applyBorder="1" applyAlignment="1">
      <alignment horizontal="center" vertical="center" readingOrder="1"/>
    </xf>
    <xf numFmtId="0" fontId="9" fillId="3" borderId="3" xfId="2" applyFont="1" applyFill="1" applyBorder="1" applyAlignment="1">
      <alignment horizontal="center" vertical="center" wrapText="1" readingOrder="1"/>
    </xf>
    <xf numFmtId="0" fontId="3" fillId="3" borderId="3" xfId="4" applyFont="1" applyFill="1" applyBorder="1" applyAlignment="1">
      <alignment horizontal="center" vertical="center" wrapText="1"/>
    </xf>
    <xf numFmtId="0" fontId="35" fillId="3" borderId="3" xfId="2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3" borderId="11" xfId="0" applyFont="1" applyFill="1" applyBorder="1" applyAlignment="1">
      <alignment horizontal="center" vertical="center" readingOrder="2"/>
    </xf>
    <xf numFmtId="0" fontId="9" fillId="3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3" fontId="9" fillId="0" borderId="1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3" fontId="9" fillId="0" borderId="8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21" fillId="0" borderId="0" xfId="2" applyFont="1" applyAlignment="1">
      <alignment horizontal="center" wrapText="1"/>
    </xf>
    <xf numFmtId="0" fontId="22" fillId="0" borderId="0" xfId="2" applyFont="1" applyAlignment="1">
      <alignment horizontal="center" vertical="center" wrapText="1"/>
    </xf>
    <xf numFmtId="0" fontId="29" fillId="0" borderId="9" xfId="2" applyFont="1" applyBorder="1" applyAlignment="1">
      <alignment horizontal="left" vertical="center" wrapText="1" readingOrder="1"/>
    </xf>
    <xf numFmtId="0" fontId="29" fillId="0" borderId="1" xfId="2" applyFont="1" applyBorder="1" applyAlignment="1">
      <alignment horizontal="left" vertical="center" wrapText="1" readingOrder="1"/>
    </xf>
    <xf numFmtId="0" fontId="27" fillId="0" borderId="0" xfId="2" applyFont="1" applyBorder="1" applyAlignment="1">
      <alignment horizontal="center" vertical="center"/>
    </xf>
    <xf numFmtId="0" fontId="29" fillId="3" borderId="2" xfId="2" applyFont="1" applyFill="1" applyBorder="1" applyAlignment="1">
      <alignment horizontal="center" vertical="center" wrapText="1" readingOrder="1"/>
    </xf>
    <xf numFmtId="0" fontId="29" fillId="3" borderId="7" xfId="2" applyFont="1" applyFill="1" applyBorder="1" applyAlignment="1">
      <alignment horizontal="center" vertical="center" wrapText="1" readingOrder="1"/>
    </xf>
    <xf numFmtId="0" fontId="29" fillId="3" borderId="11" xfId="2" applyFont="1" applyFill="1" applyBorder="1" applyAlignment="1">
      <alignment horizontal="center" vertical="center"/>
    </xf>
    <xf numFmtId="0" fontId="29" fillId="3" borderId="4" xfId="2" applyFont="1" applyFill="1" applyBorder="1" applyAlignment="1">
      <alignment horizontal="center" vertical="center"/>
    </xf>
    <xf numFmtId="0" fontId="27" fillId="0" borderId="0" xfId="2" applyFont="1" applyBorder="1" applyAlignment="1">
      <alignment horizontal="center" vertical="center" wrapText="1"/>
    </xf>
    <xf numFmtId="0" fontId="28" fillId="3" borderId="4" xfId="0" applyFont="1" applyFill="1" applyBorder="1"/>
    <xf numFmtId="0" fontId="29" fillId="3" borderId="11" xfId="2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 wrapText="1"/>
    </xf>
    <xf numFmtId="0" fontId="29" fillId="0" borderId="9" xfId="2" applyFont="1" applyBorder="1" applyAlignment="1">
      <alignment horizontal="right" vertical="center" wrapText="1" readingOrder="2"/>
    </xf>
    <xf numFmtId="0" fontId="29" fillId="0" borderId="1" xfId="2" applyFont="1" applyBorder="1" applyAlignment="1">
      <alignment horizontal="right" vertical="center" wrapText="1" readingOrder="2"/>
    </xf>
    <xf numFmtId="164" fontId="8" fillId="0" borderId="9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9" fillId="0" borderId="9" xfId="2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29" fillId="0" borderId="5" xfId="2" applyFont="1" applyBorder="1" applyAlignment="1">
      <alignment horizontal="center" vertical="center"/>
    </xf>
    <xf numFmtId="0" fontId="29" fillId="0" borderId="5" xfId="2" applyFont="1" applyBorder="1" applyAlignment="1">
      <alignment horizontal="left" vertical="center" wrapText="1" readingOrder="1"/>
    </xf>
    <xf numFmtId="0" fontId="29" fillId="0" borderId="9" xfId="2" applyFont="1" applyBorder="1" applyAlignment="1">
      <alignment horizontal="right" vertical="center" wrapText="1"/>
    </xf>
    <xf numFmtId="0" fontId="29" fillId="0" borderId="5" xfId="2" applyFont="1" applyBorder="1" applyAlignment="1">
      <alignment horizontal="right" vertical="center" wrapText="1"/>
    </xf>
    <xf numFmtId="0" fontId="6" fillId="0" borderId="11" xfId="2" applyFont="1" applyBorder="1" applyAlignment="1">
      <alignment horizontal="right" vertical="center" wrapText="1" readingOrder="2"/>
    </xf>
    <xf numFmtId="0" fontId="23" fillId="0" borderId="11" xfId="2" applyFont="1" applyBorder="1" applyAlignment="1">
      <alignment horizontal="left" vertical="center" wrapText="1" readingOrder="1"/>
    </xf>
    <xf numFmtId="164" fontId="8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37" fillId="0" borderId="0" xfId="2" applyFont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left" vertical="center" wrapText="1"/>
    </xf>
    <xf numFmtId="0" fontId="3" fillId="3" borderId="2" xfId="2" applyFont="1" applyFill="1" applyBorder="1" applyAlignment="1">
      <alignment horizontal="center" vertical="center"/>
    </xf>
    <xf numFmtId="0" fontId="37" fillId="0" borderId="0" xfId="2" applyFont="1" applyBorder="1" applyAlignment="1">
      <alignment horizontal="center" vertical="center" wrapText="1"/>
    </xf>
    <xf numFmtId="0" fontId="27" fillId="2" borderId="0" xfId="2" applyFont="1" applyFill="1" applyBorder="1" applyAlignment="1">
      <alignment horizontal="center" wrapText="1"/>
    </xf>
    <xf numFmtId="0" fontId="29" fillId="0" borderId="0" xfId="4" applyFont="1" applyAlignment="1">
      <alignment horizontal="center" vertical="center" wrapText="1"/>
    </xf>
    <xf numFmtId="0" fontId="28" fillId="0" borderId="0" xfId="0" applyFont="1" applyAlignment="1"/>
    <xf numFmtId="0" fontId="27" fillId="2" borderId="0" xfId="2" applyFont="1" applyFill="1" applyBorder="1" applyAlignment="1">
      <alignment horizontal="center" vertical="center" wrapText="1"/>
    </xf>
    <xf numFmtId="0" fontId="29" fillId="3" borderId="11" xfId="2" applyFont="1" applyFill="1" applyBorder="1" applyAlignment="1">
      <alignment horizontal="center" vertical="center" readingOrder="1"/>
    </xf>
    <xf numFmtId="0" fontId="29" fillId="3" borderId="4" xfId="2" applyFont="1" applyFill="1" applyBorder="1" applyAlignment="1">
      <alignment horizontal="center" vertical="center" readingOrder="1"/>
    </xf>
    <xf numFmtId="0" fontId="29" fillId="3" borderId="12" xfId="2" applyFont="1" applyFill="1" applyBorder="1" applyAlignment="1">
      <alignment horizontal="right" vertical="center"/>
    </xf>
    <xf numFmtId="0" fontId="29" fillId="0" borderId="7" xfId="2" applyFont="1" applyBorder="1" applyAlignment="1">
      <alignment horizontal="right" vertical="center"/>
    </xf>
    <xf numFmtId="0" fontId="29" fillId="0" borderId="8" xfId="2" applyFont="1" applyBorder="1" applyAlignment="1">
      <alignment horizontal="right" vertical="center"/>
    </xf>
    <xf numFmtId="0" fontId="29" fillId="0" borderId="10" xfId="2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0" borderId="11" xfId="0" applyFont="1" applyBorder="1" applyAlignment="1">
      <alignment horizontal="left" vertical="center"/>
    </xf>
    <xf numFmtId="0" fontId="29" fillId="3" borderId="11" xfId="3" applyFont="1" applyFill="1" applyBorder="1" applyAlignment="1">
      <alignment horizontal="center" vertical="center"/>
    </xf>
    <xf numFmtId="0" fontId="29" fillId="3" borderId="0" xfId="3" applyFont="1" applyFill="1" applyBorder="1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0" fontId="27" fillId="0" borderId="0" xfId="3" applyFont="1" applyBorder="1" applyAlignment="1">
      <alignment horizontal="center" vertical="center" wrapText="1"/>
    </xf>
    <xf numFmtId="0" fontId="29" fillId="0" borderId="5" xfId="3" applyFont="1" applyBorder="1" applyAlignment="1">
      <alignment horizontal="right" vertical="center"/>
    </xf>
    <xf numFmtId="0" fontId="8" fillId="3" borderId="12" xfId="2" applyFont="1" applyFill="1" applyBorder="1" applyAlignment="1">
      <alignment horizontal="right" vertical="center" wrapText="1"/>
    </xf>
    <xf numFmtId="3" fontId="8" fillId="0" borderId="10" xfId="2" applyNumberFormat="1" applyFont="1" applyBorder="1" applyAlignment="1">
      <alignment horizontal="center" vertical="center"/>
    </xf>
    <xf numFmtId="3" fontId="8" fillId="0" borderId="8" xfId="2" applyNumberFormat="1" applyFont="1" applyBorder="1" applyAlignment="1">
      <alignment horizontal="center" vertical="center"/>
    </xf>
    <xf numFmtId="3" fontId="8" fillId="0" borderId="7" xfId="2" applyNumberFormat="1" applyFont="1" applyBorder="1" applyAlignment="1">
      <alignment horizontal="center" vertical="center"/>
    </xf>
    <xf numFmtId="3" fontId="8" fillId="3" borderId="12" xfId="2" applyNumberFormat="1" applyFont="1" applyFill="1" applyBorder="1" applyAlignment="1">
      <alignment horizontal="center" vertical="center" wrapText="1"/>
    </xf>
    <xf numFmtId="0" fontId="29" fillId="0" borderId="7" xfId="2" applyFont="1" applyFill="1" applyBorder="1" applyAlignment="1">
      <alignment horizontal="left" vertical="center" wrapText="1"/>
    </xf>
    <xf numFmtId="1" fontId="8" fillId="3" borderId="4" xfId="2" applyNumberFormat="1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right" vertical="center"/>
    </xf>
    <xf numFmtId="0" fontId="8" fillId="0" borderId="8" xfId="2" applyFont="1" applyBorder="1" applyAlignment="1">
      <alignment horizontal="right" vertical="center"/>
    </xf>
    <xf numFmtId="0" fontId="8" fillId="0" borderId="7" xfId="2" applyFont="1" applyBorder="1" applyAlignment="1">
      <alignment horizontal="right" vertical="center"/>
    </xf>
    <xf numFmtId="0" fontId="29" fillId="0" borderId="8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center" vertical="center" wrapText="1" readingOrder="1"/>
    </xf>
    <xf numFmtId="0" fontId="30" fillId="3" borderId="6" xfId="2" applyFont="1" applyFill="1" applyBorder="1" applyAlignment="1">
      <alignment horizontal="center" vertical="center" wrapText="1" readingOrder="1"/>
    </xf>
    <xf numFmtId="0" fontId="29" fillId="0" borderId="10" xfId="2" applyFont="1" applyBorder="1" applyAlignment="1">
      <alignment horizontal="left" vertical="center" wrapText="1" readingOrder="1"/>
    </xf>
    <xf numFmtId="0" fontId="29" fillId="0" borderId="3" xfId="2" applyFont="1" applyBorder="1" applyAlignment="1">
      <alignment horizontal="right" vertical="center" wrapText="1"/>
    </xf>
    <xf numFmtId="0" fontId="29" fillId="3" borderId="6" xfId="2" applyFont="1" applyFill="1" applyBorder="1" applyAlignment="1">
      <alignment horizontal="center" vertical="center" wrapText="1" readingOrder="1"/>
    </xf>
    <xf numFmtId="0" fontId="29" fillId="3" borderId="6" xfId="2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right" vertical="center" wrapText="1"/>
    </xf>
    <xf numFmtId="3" fontId="29" fillId="0" borderId="3" xfId="2" applyNumberFormat="1" applyFont="1" applyBorder="1" applyAlignment="1">
      <alignment horizontal="center" vertical="center" wrapText="1"/>
    </xf>
    <xf numFmtId="3" fontId="29" fillId="3" borderId="3" xfId="2" applyNumberFormat="1" applyFont="1" applyFill="1" applyBorder="1" applyAlignment="1">
      <alignment horizontal="center" vertical="center" wrapText="1"/>
    </xf>
    <xf numFmtId="3" fontId="14" fillId="0" borderId="0" xfId="2" applyNumberFormat="1" applyFont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/>
    </xf>
    <xf numFmtId="0" fontId="29" fillId="3" borderId="11" xfId="2" applyFont="1" applyFill="1" applyBorder="1" applyAlignment="1">
      <alignment horizontal="left" vertical="center" wrapText="1"/>
    </xf>
    <xf numFmtId="0" fontId="29" fillId="3" borderId="4" xfId="2" applyFont="1" applyFill="1" applyBorder="1" applyAlignment="1">
      <alignment horizontal="left" vertical="center" wrapText="1"/>
    </xf>
    <xf numFmtId="0" fontId="29" fillId="2" borderId="10" xfId="2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center" vertical="center"/>
    </xf>
    <xf numFmtId="0" fontId="29" fillId="3" borderId="3" xfId="2" applyFont="1" applyFill="1" applyBorder="1" applyAlignment="1">
      <alignment horizontal="left" vertical="center" wrapText="1" readingOrder="1"/>
    </xf>
    <xf numFmtId="0" fontId="4" fillId="0" borderId="0" xfId="2" applyFont="1" applyBorder="1" applyAlignment="1">
      <alignment horizontal="right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8" fillId="3" borderId="11" xfId="2" applyFont="1" applyFill="1" applyBorder="1" applyAlignment="1">
      <alignment horizontal="center" vertical="center" wrapText="1" readingOrder="1"/>
    </xf>
    <xf numFmtId="0" fontId="8" fillId="3" borderId="4" xfId="2" applyFont="1" applyFill="1" applyBorder="1" applyAlignment="1">
      <alignment horizontal="center" vertical="center" wrapText="1" readingOrder="1"/>
    </xf>
    <xf numFmtId="0" fontId="8" fillId="3" borderId="4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left" vertical="center" wrapText="1"/>
    </xf>
    <xf numFmtId="3" fontId="2" fillId="3" borderId="3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vertical="center" wrapText="1"/>
    </xf>
    <xf numFmtId="0" fontId="36" fillId="0" borderId="8" xfId="0" applyFont="1" applyFill="1" applyBorder="1" applyAlignment="1">
      <alignment vertical="center"/>
    </xf>
    <xf numFmtId="1" fontId="35" fillId="0" borderId="8" xfId="2" applyNumberFormat="1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/>
    </xf>
    <xf numFmtId="0" fontId="35" fillId="0" borderId="8" xfId="2" applyFont="1" applyBorder="1" applyAlignment="1">
      <alignment horizontal="left" vertical="center" wrapText="1" readingOrder="1"/>
    </xf>
    <xf numFmtId="0" fontId="36" fillId="0" borderId="8" xfId="0" applyFont="1" applyBorder="1" applyAlignment="1">
      <alignment vertical="center"/>
    </xf>
    <xf numFmtId="0" fontId="35" fillId="0" borderId="7" xfId="2" applyFont="1" applyBorder="1" applyAlignment="1">
      <alignment horizontal="left" vertical="center" wrapText="1" readingOrder="1"/>
    </xf>
    <xf numFmtId="0" fontId="36" fillId="0" borderId="7" xfId="0" applyFont="1" applyBorder="1" applyAlignment="1">
      <alignment vertical="center"/>
    </xf>
    <xf numFmtId="0" fontId="35" fillId="3" borderId="3" xfId="2" applyFont="1" applyFill="1" applyBorder="1" applyAlignment="1">
      <alignment horizontal="left" vertical="center" wrapText="1" readingOrder="1"/>
    </xf>
    <xf numFmtId="3" fontId="35" fillId="2" borderId="8" xfId="2" applyNumberFormat="1" applyFont="1" applyFill="1" applyBorder="1" applyAlignment="1">
      <alignment horizontal="center" vertical="center" wrapText="1"/>
    </xf>
    <xf numFmtId="3" fontId="2" fillId="0" borderId="8" xfId="2" applyNumberFormat="1" applyFont="1" applyBorder="1" applyAlignment="1">
      <alignment horizontal="center" vertical="center"/>
    </xf>
    <xf numFmtId="3" fontId="35" fillId="0" borderId="7" xfId="2" applyNumberFormat="1" applyFont="1" applyBorder="1" applyAlignment="1">
      <alignment horizontal="center" vertical="center"/>
    </xf>
    <xf numFmtId="0" fontId="35" fillId="2" borderId="8" xfId="2" applyFont="1" applyFill="1" applyBorder="1" applyAlignment="1">
      <alignment horizontal="center" vertical="center" wrapText="1"/>
    </xf>
    <xf numFmtId="0" fontId="35" fillId="2" borderId="8" xfId="2" applyFont="1" applyFill="1" applyBorder="1" applyAlignment="1">
      <alignment horizontal="left" vertical="center" wrapText="1"/>
    </xf>
    <xf numFmtId="3" fontId="35" fillId="2" borderId="10" xfId="2" applyNumberFormat="1" applyFon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center" vertical="center" wrapText="1" readingOrder="1"/>
    </xf>
    <xf numFmtId="0" fontId="37" fillId="2" borderId="0" xfId="2" applyFont="1" applyFill="1" applyBorder="1" applyAlignment="1">
      <alignment horizontal="center" vertical="center" wrapText="1"/>
    </xf>
    <xf numFmtId="0" fontId="35" fillId="3" borderId="11" xfId="2" applyFont="1" applyFill="1" applyBorder="1" applyAlignment="1">
      <alignment horizontal="center" vertical="center" wrapText="1"/>
    </xf>
    <xf numFmtId="0" fontId="35" fillId="3" borderId="4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 readingOrder="2"/>
    </xf>
    <xf numFmtId="0" fontId="35" fillId="3" borderId="11" xfId="2" applyFont="1" applyFill="1" applyBorder="1" applyAlignment="1">
      <alignment horizontal="center" vertical="center" readingOrder="1"/>
    </xf>
    <xf numFmtId="0" fontId="35" fillId="3" borderId="4" xfId="2" applyFont="1" applyFill="1" applyBorder="1" applyAlignment="1">
      <alignment horizontal="center" vertical="center" readingOrder="1"/>
    </xf>
    <xf numFmtId="0" fontId="2" fillId="3" borderId="11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 readingOrder="1"/>
    </xf>
    <xf numFmtId="0" fontId="14" fillId="0" borderId="0" xfId="0" applyFont="1" applyBorder="1" applyAlignment="1">
      <alignment horizontal="left" vertical="center" wrapText="1"/>
    </xf>
    <xf numFmtId="0" fontId="35" fillId="0" borderId="10" xfId="2" applyFont="1" applyFill="1" applyBorder="1" applyAlignment="1">
      <alignment horizontal="left" vertical="center" readingOrder="1"/>
    </xf>
    <xf numFmtId="0" fontId="35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right" vertical="center" wrapText="1" readingOrder="2"/>
    </xf>
    <xf numFmtId="0" fontId="9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readingOrder="2"/>
    </xf>
    <xf numFmtId="0" fontId="13" fillId="0" borderId="0" xfId="0" applyFont="1" applyBorder="1" applyAlignment="1">
      <alignment horizontal="left" vertical="center" wrapText="1"/>
    </xf>
  </cellXfs>
  <cellStyles count="10">
    <cellStyle name="Comma" xfId="9" builtinId="3"/>
    <cellStyle name="Normal" xfId="0" builtinId="0"/>
    <cellStyle name="Normal 2" xfId="2"/>
    <cellStyle name="Normal 2 2" xfId="4"/>
    <cellStyle name="Normal 2 3" xfId="7"/>
    <cellStyle name="Normal 3" xfId="1"/>
    <cellStyle name="Normal 4" xfId="3"/>
    <cellStyle name="Normal 5" xfId="6"/>
    <cellStyle name="Percent 2 2" xfId="5"/>
    <cellStyle name="Percent 2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8:J22"/>
  <sheetViews>
    <sheetView rightToLeft="1" zoomScaleSheetLayoutView="100" workbookViewId="0">
      <selection activeCell="A8" sqref="A8:E15"/>
    </sheetView>
  </sheetViews>
  <sheetFormatPr defaultRowHeight="15"/>
  <cols>
    <col min="5" max="5" width="16.7109375" customWidth="1"/>
  </cols>
  <sheetData>
    <row r="8" spans="1:10" ht="14.25" customHeight="1">
      <c r="A8" s="222" t="s">
        <v>33</v>
      </c>
      <c r="B8" s="222"/>
      <c r="C8" s="222"/>
      <c r="D8" s="222"/>
      <c r="E8" s="222"/>
      <c r="F8" s="1"/>
      <c r="G8" s="1"/>
      <c r="H8" s="1"/>
      <c r="I8" s="1"/>
      <c r="J8" s="1"/>
    </row>
    <row r="9" spans="1:10" ht="14.25" customHeight="1">
      <c r="A9" s="222"/>
      <c r="B9" s="222"/>
      <c r="C9" s="222"/>
      <c r="D9" s="222"/>
      <c r="E9" s="222"/>
      <c r="F9" s="1"/>
      <c r="G9" s="13"/>
      <c r="H9" s="13"/>
      <c r="I9" s="13"/>
      <c r="J9" s="13"/>
    </row>
    <row r="10" spans="1:10" ht="14.25" customHeight="1">
      <c r="A10" s="222"/>
      <c r="B10" s="222"/>
      <c r="C10" s="222"/>
      <c r="D10" s="222"/>
      <c r="E10" s="222"/>
      <c r="F10" s="1"/>
      <c r="G10" s="13"/>
      <c r="H10" s="13"/>
      <c r="I10" s="13"/>
      <c r="J10" s="13"/>
    </row>
    <row r="11" spans="1:10" ht="14.25" customHeight="1">
      <c r="A11" s="222"/>
      <c r="B11" s="222"/>
      <c r="C11" s="222"/>
      <c r="D11" s="222"/>
      <c r="E11" s="222"/>
      <c r="F11" s="1"/>
      <c r="G11" s="13"/>
      <c r="H11" s="13"/>
      <c r="I11" s="13"/>
      <c r="J11" s="13"/>
    </row>
    <row r="12" spans="1:10" ht="14.25" customHeight="1">
      <c r="A12" s="222"/>
      <c r="B12" s="222"/>
      <c r="C12" s="222"/>
      <c r="D12" s="222"/>
      <c r="E12" s="222"/>
      <c r="F12" s="1"/>
      <c r="G12" s="13"/>
      <c r="H12" s="13"/>
      <c r="I12" s="13"/>
      <c r="J12" s="13"/>
    </row>
    <row r="13" spans="1:10" ht="14.25" customHeight="1">
      <c r="A13" s="222"/>
      <c r="B13" s="222"/>
      <c r="C13" s="222"/>
      <c r="D13" s="222"/>
      <c r="E13" s="222"/>
      <c r="F13" s="1"/>
      <c r="G13" s="13"/>
      <c r="H13" s="13"/>
      <c r="I13" s="13"/>
      <c r="J13" s="13"/>
    </row>
    <row r="14" spans="1:10" ht="14.25" customHeight="1">
      <c r="A14" s="222"/>
      <c r="B14" s="222"/>
      <c r="C14" s="222"/>
      <c r="D14" s="222"/>
      <c r="E14" s="222"/>
      <c r="F14" s="1"/>
      <c r="G14" s="13"/>
      <c r="H14" s="13"/>
      <c r="I14" s="13"/>
      <c r="J14" s="13"/>
    </row>
    <row r="15" spans="1:10" ht="49.5" customHeight="1">
      <c r="A15" s="222"/>
      <c r="B15" s="222"/>
      <c r="C15" s="222"/>
      <c r="D15" s="222"/>
      <c r="E15" s="222"/>
      <c r="F15" s="1"/>
      <c r="G15" s="13"/>
      <c r="H15" s="13"/>
      <c r="I15" s="13"/>
      <c r="J15" s="13"/>
    </row>
    <row r="16" spans="1:10" ht="14.25" customHeight="1">
      <c r="A16" s="223" t="s">
        <v>34</v>
      </c>
      <c r="B16" s="223"/>
      <c r="C16" s="223"/>
      <c r="D16" s="223"/>
      <c r="E16" s="223"/>
    </row>
    <row r="17" spans="1:5" ht="14.25" customHeight="1">
      <c r="A17" s="223"/>
      <c r="B17" s="223"/>
      <c r="C17" s="223"/>
      <c r="D17" s="223"/>
      <c r="E17" s="223"/>
    </row>
    <row r="18" spans="1:5" ht="14.25" customHeight="1">
      <c r="A18" s="223"/>
      <c r="B18" s="223"/>
      <c r="C18" s="223"/>
      <c r="D18" s="223"/>
      <c r="E18" s="223"/>
    </row>
    <row r="19" spans="1:5" ht="14.25" customHeight="1">
      <c r="A19" s="223"/>
      <c r="B19" s="223"/>
      <c r="C19" s="223"/>
      <c r="D19" s="223"/>
      <c r="E19" s="223"/>
    </row>
    <row r="20" spans="1:5" ht="14.25" customHeight="1">
      <c r="A20" s="223"/>
      <c r="B20" s="223"/>
      <c r="C20" s="223"/>
      <c r="D20" s="223"/>
      <c r="E20" s="223"/>
    </row>
    <row r="21" spans="1:5" ht="14.25" customHeight="1">
      <c r="A21" s="223"/>
      <c r="B21" s="223"/>
      <c r="C21" s="223"/>
      <c r="D21" s="223"/>
      <c r="E21" s="223"/>
    </row>
    <row r="22" spans="1:5" ht="14.25" customHeight="1">
      <c r="A22" s="223"/>
      <c r="B22" s="223"/>
      <c r="C22" s="223"/>
      <c r="D22" s="223"/>
      <c r="E22" s="223"/>
    </row>
  </sheetData>
  <mergeCells count="2">
    <mergeCell ref="A8:E15"/>
    <mergeCell ref="A16:E22"/>
  </mergeCells>
  <printOptions horizontalCentered="1"/>
  <pageMargins left="0.78740157480314965" right="0.78740157480314965" top="0.78740157480314965" bottom="0.78740157480314965" header="0.78740157480314965" footer="0.7874015748031496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F22"/>
  <sheetViews>
    <sheetView rightToLeft="1" tabSelected="1" view="pageBreakPreview" zoomScaleSheetLayoutView="100" workbookViewId="0">
      <selection activeCell="F11" sqref="F11"/>
    </sheetView>
  </sheetViews>
  <sheetFormatPr defaultColWidth="25.5703125" defaultRowHeight="35.1" customHeight="1"/>
  <cols>
    <col min="1" max="1" width="23.85546875" customWidth="1"/>
    <col min="2" max="2" width="24.42578125" customWidth="1"/>
    <col min="3" max="3" width="23.42578125" customWidth="1"/>
    <col min="4" max="4" width="26.85546875" customWidth="1"/>
    <col min="5" max="5" width="18.28515625" customWidth="1"/>
  </cols>
  <sheetData>
    <row r="1" spans="1:4" ht="32.25" customHeight="1">
      <c r="A1" s="346" t="s">
        <v>277</v>
      </c>
      <c r="B1" s="346"/>
      <c r="C1" s="346"/>
      <c r="D1" s="346"/>
    </row>
    <row r="2" spans="1:4" ht="42.75" customHeight="1">
      <c r="A2" s="352" t="s">
        <v>270</v>
      </c>
      <c r="B2" s="352"/>
      <c r="C2" s="352"/>
      <c r="D2" s="352"/>
    </row>
    <row r="3" spans="1:4" ht="26.25" customHeight="1" thickBot="1">
      <c r="A3" s="212" t="s">
        <v>176</v>
      </c>
      <c r="B3" s="212"/>
      <c r="C3" s="212"/>
      <c r="D3" s="212" t="s">
        <v>177</v>
      </c>
    </row>
    <row r="4" spans="1:4" ht="18.75" customHeight="1" thickTop="1">
      <c r="A4" s="347" t="s">
        <v>39</v>
      </c>
      <c r="B4" s="213" t="s">
        <v>207</v>
      </c>
      <c r="C4" s="213" t="s">
        <v>245</v>
      </c>
      <c r="D4" s="347" t="s">
        <v>47</v>
      </c>
    </row>
    <row r="5" spans="1:4" ht="32.25" customHeight="1" thickBot="1">
      <c r="A5" s="348"/>
      <c r="B5" s="214" t="s">
        <v>151</v>
      </c>
      <c r="C5" s="214" t="s">
        <v>165</v>
      </c>
      <c r="D5" s="348"/>
    </row>
    <row r="6" spans="1:4" ht="35.1" customHeight="1">
      <c r="A6" s="215" t="s">
        <v>54</v>
      </c>
      <c r="B6" s="216">
        <v>6176</v>
      </c>
      <c r="C6" s="216">
        <v>4044</v>
      </c>
      <c r="D6" s="215" t="s">
        <v>55</v>
      </c>
    </row>
    <row r="7" spans="1:4" ht="35.1" customHeight="1">
      <c r="A7" s="217" t="s">
        <v>56</v>
      </c>
      <c r="B7" s="218">
        <v>7105</v>
      </c>
      <c r="C7" s="218">
        <v>4167</v>
      </c>
      <c r="D7" s="217" t="s">
        <v>57</v>
      </c>
    </row>
    <row r="8" spans="1:4" ht="35.1" customHeight="1">
      <c r="A8" s="217" t="s">
        <v>58</v>
      </c>
      <c r="B8" s="218">
        <v>7839</v>
      </c>
      <c r="C8" s="218">
        <v>4449</v>
      </c>
      <c r="D8" s="217" t="s">
        <v>59</v>
      </c>
    </row>
    <row r="9" spans="1:4" ht="35.1" customHeight="1">
      <c r="A9" s="217" t="s">
        <v>60</v>
      </c>
      <c r="B9" s="218">
        <v>7202</v>
      </c>
      <c r="C9" s="218">
        <v>5132</v>
      </c>
      <c r="D9" s="217" t="s">
        <v>61</v>
      </c>
    </row>
    <row r="10" spans="1:4" ht="35.1" customHeight="1">
      <c r="A10" s="217" t="s">
        <v>166</v>
      </c>
      <c r="B10" s="218">
        <v>7090</v>
      </c>
      <c r="C10" s="218">
        <v>5164</v>
      </c>
      <c r="D10" s="217" t="s">
        <v>63</v>
      </c>
    </row>
    <row r="11" spans="1:4" ht="35.1" customHeight="1">
      <c r="A11" s="217" t="s">
        <v>167</v>
      </c>
      <c r="B11" s="218">
        <v>6241</v>
      </c>
      <c r="C11" s="218">
        <v>4404</v>
      </c>
      <c r="D11" s="217" t="s">
        <v>65</v>
      </c>
    </row>
    <row r="12" spans="1:4" ht="35.1" customHeight="1">
      <c r="A12" s="217" t="s">
        <v>66</v>
      </c>
      <c r="B12" s="218">
        <v>7548</v>
      </c>
      <c r="C12" s="218">
        <v>4979</v>
      </c>
      <c r="D12" s="217" t="s">
        <v>67</v>
      </c>
    </row>
    <row r="13" spans="1:4" ht="35.1" customHeight="1">
      <c r="A13" s="217" t="s">
        <v>168</v>
      </c>
      <c r="B13" s="218">
        <v>6548</v>
      </c>
      <c r="C13" s="218">
        <v>4721</v>
      </c>
      <c r="D13" s="217" t="s">
        <v>69</v>
      </c>
    </row>
    <row r="14" spans="1:4" ht="35.1" customHeight="1">
      <c r="A14" s="217" t="s">
        <v>70</v>
      </c>
      <c r="B14" s="218">
        <v>7407</v>
      </c>
      <c r="C14" s="218">
        <v>5146</v>
      </c>
      <c r="D14" s="217" t="s">
        <v>71</v>
      </c>
    </row>
    <row r="15" spans="1:4" ht="35.1" customHeight="1">
      <c r="A15" s="217" t="s">
        <v>72</v>
      </c>
      <c r="B15" s="218">
        <v>6371</v>
      </c>
      <c r="C15" s="218">
        <v>4870</v>
      </c>
      <c r="D15" s="217" t="s">
        <v>73</v>
      </c>
    </row>
    <row r="16" spans="1:4" ht="35.1" customHeight="1">
      <c r="A16" s="217" t="s">
        <v>74</v>
      </c>
      <c r="B16" s="218">
        <v>7927</v>
      </c>
      <c r="C16" s="218">
        <v>5698</v>
      </c>
      <c r="D16" s="217" t="s">
        <v>75</v>
      </c>
    </row>
    <row r="17" spans="1:6" ht="35.1" customHeight="1">
      <c r="A17" s="217" t="s">
        <v>76</v>
      </c>
      <c r="B17" s="218">
        <v>9691</v>
      </c>
      <c r="C17" s="218">
        <v>7205</v>
      </c>
      <c r="D17" s="217" t="s">
        <v>77</v>
      </c>
    </row>
    <row r="18" spans="1:6" ht="35.1" customHeight="1" thickBot="1">
      <c r="A18" s="219" t="s">
        <v>2</v>
      </c>
      <c r="B18" s="220">
        <f>SUM(B6:B17)</f>
        <v>87145</v>
      </c>
      <c r="C18" s="220">
        <f>SUM(C6:C17)</f>
        <v>59979</v>
      </c>
      <c r="D18" s="221" t="s">
        <v>3</v>
      </c>
    </row>
    <row r="19" spans="1:6" ht="30" customHeight="1">
      <c r="A19" s="351" t="s">
        <v>208</v>
      </c>
      <c r="B19" s="351"/>
      <c r="C19" s="350" t="s">
        <v>209</v>
      </c>
      <c r="D19" s="350"/>
    </row>
    <row r="20" spans="1:6" ht="30" customHeight="1">
      <c r="A20" s="353" t="s">
        <v>246</v>
      </c>
      <c r="B20" s="353"/>
      <c r="C20" s="311" t="s">
        <v>276</v>
      </c>
      <c r="D20" s="311"/>
      <c r="E20" s="2"/>
    </row>
    <row r="21" spans="1:6" s="6" customFormat="1" ht="31.5" customHeight="1">
      <c r="A21" s="241" t="s">
        <v>257</v>
      </c>
      <c r="B21" s="241"/>
      <c r="C21" s="354" t="s">
        <v>258</v>
      </c>
      <c r="D21" s="354"/>
      <c r="E21" s="166"/>
      <c r="F21" s="160"/>
    </row>
    <row r="22" spans="1:6" ht="35.1" customHeight="1">
      <c r="C22" s="349"/>
      <c r="D22" s="349"/>
    </row>
  </sheetData>
  <mergeCells count="11">
    <mergeCell ref="A1:D1"/>
    <mergeCell ref="A4:A5"/>
    <mergeCell ref="D4:D5"/>
    <mergeCell ref="C22:D22"/>
    <mergeCell ref="C19:D19"/>
    <mergeCell ref="A19:B19"/>
    <mergeCell ref="A2:D2"/>
    <mergeCell ref="A20:B20"/>
    <mergeCell ref="C20:D20"/>
    <mergeCell ref="C21:D21"/>
    <mergeCell ref="A21:B21"/>
  </mergeCells>
  <printOptions horizontalCentered="1" verticalCentered="1"/>
  <pageMargins left="0.25" right="0.25" top="0.75" bottom="0.75" header="0.3" footer="0.3"/>
  <pageSetup paperSize="9" scale="90" orientation="portrait" r:id="rId1"/>
  <headerFooter>
    <oddFooter>&amp;C&amp;10 &amp;"-,غامق"&amp;14 26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G14"/>
  <sheetViews>
    <sheetView rightToLeft="1" view="pageBreakPreview" topLeftCell="A16" zoomScaleSheetLayoutView="100" workbookViewId="0">
      <selection activeCell="A9" sqref="A9:A10"/>
    </sheetView>
  </sheetViews>
  <sheetFormatPr defaultColWidth="9" defaultRowHeight="14.25"/>
  <cols>
    <col min="1" max="1" width="31.7109375" style="6" customWidth="1"/>
    <col min="2" max="2" width="17.140625" style="6" customWidth="1"/>
    <col min="3" max="3" width="15" style="6" customWidth="1"/>
    <col min="4" max="4" width="12.42578125" style="6" customWidth="1"/>
    <col min="5" max="5" width="15.7109375" style="6" customWidth="1"/>
    <col min="6" max="6" width="42.7109375" style="6" customWidth="1"/>
    <col min="7" max="16384" width="9" style="6"/>
  </cols>
  <sheetData>
    <row r="1" spans="1:7" ht="24" customHeight="1">
      <c r="A1" s="226" t="s">
        <v>227</v>
      </c>
      <c r="B1" s="226"/>
      <c r="C1" s="226"/>
      <c r="D1" s="226"/>
      <c r="E1" s="226"/>
      <c r="F1" s="226"/>
    </row>
    <row r="2" spans="1:7" ht="28.5" customHeight="1">
      <c r="A2" s="231" t="s">
        <v>228</v>
      </c>
      <c r="B2" s="231"/>
      <c r="C2" s="231"/>
      <c r="D2" s="231"/>
      <c r="E2" s="231"/>
      <c r="F2" s="231"/>
    </row>
    <row r="3" spans="1:7" ht="24.75" customHeight="1" thickBot="1">
      <c r="A3" s="38" t="s">
        <v>130</v>
      </c>
      <c r="B3" s="39"/>
      <c r="C3" s="39"/>
      <c r="D3" s="39"/>
      <c r="E3" s="39"/>
      <c r="F3" s="40" t="s">
        <v>131</v>
      </c>
    </row>
    <row r="4" spans="1:7" ht="28.5" customHeight="1" thickTop="1">
      <c r="A4" s="229" t="s">
        <v>0</v>
      </c>
      <c r="B4" s="173" t="s">
        <v>128</v>
      </c>
      <c r="C4" s="229">
        <v>2017</v>
      </c>
      <c r="D4" s="229">
        <v>2018</v>
      </c>
      <c r="E4" s="233" t="s">
        <v>271</v>
      </c>
      <c r="F4" s="227" t="s">
        <v>1</v>
      </c>
      <c r="G4" s="9"/>
    </row>
    <row r="5" spans="1:7" ht="27" customHeight="1" thickBot="1">
      <c r="A5" s="230"/>
      <c r="B5" s="174" t="s">
        <v>134</v>
      </c>
      <c r="C5" s="232"/>
      <c r="D5" s="232"/>
      <c r="E5" s="234"/>
      <c r="F5" s="228"/>
      <c r="G5" s="9"/>
    </row>
    <row r="6" spans="1:7" ht="49.5" customHeight="1">
      <c r="A6" s="42" t="s">
        <v>85</v>
      </c>
      <c r="B6" s="43" t="s">
        <v>197</v>
      </c>
      <c r="C6" s="41">
        <v>8</v>
      </c>
      <c r="D6" s="41">
        <v>8</v>
      </c>
      <c r="E6" s="44">
        <v>0</v>
      </c>
      <c r="F6" s="45" t="s">
        <v>35</v>
      </c>
      <c r="G6" s="9"/>
    </row>
    <row r="7" spans="1:7" ht="61.15" customHeight="1">
      <c r="A7" s="46" t="s">
        <v>113</v>
      </c>
      <c r="B7" s="47" t="s">
        <v>255</v>
      </c>
      <c r="C7" s="49">
        <v>406</v>
      </c>
      <c r="D7" s="49">
        <v>789</v>
      </c>
      <c r="E7" s="50">
        <v>94.3</v>
      </c>
      <c r="F7" s="51" t="s">
        <v>112</v>
      </c>
      <c r="G7" s="9"/>
    </row>
    <row r="8" spans="1:7" ht="34.5" customHeight="1">
      <c r="A8" s="52" t="s">
        <v>36</v>
      </c>
      <c r="B8" s="53" t="s">
        <v>198</v>
      </c>
      <c r="C8" s="41">
        <v>1683</v>
      </c>
      <c r="D8" s="41">
        <v>1610</v>
      </c>
      <c r="E8" s="50">
        <v>-4.3</v>
      </c>
      <c r="F8" s="51" t="s">
        <v>37</v>
      </c>
      <c r="G8" s="9"/>
    </row>
    <row r="9" spans="1:7" ht="32.25" customHeight="1">
      <c r="A9" s="235" t="s">
        <v>256</v>
      </c>
      <c r="B9" s="54" t="s">
        <v>110</v>
      </c>
      <c r="C9" s="237">
        <v>29.2</v>
      </c>
      <c r="D9" s="237">
        <v>33.1</v>
      </c>
      <c r="E9" s="239">
        <v>13.4</v>
      </c>
      <c r="F9" s="224" t="s">
        <v>196</v>
      </c>
      <c r="G9" s="9"/>
    </row>
    <row r="10" spans="1:7" ht="18.75" customHeight="1">
      <c r="A10" s="236"/>
      <c r="B10" s="55" t="s">
        <v>272</v>
      </c>
      <c r="C10" s="238"/>
      <c r="D10" s="238"/>
      <c r="E10" s="240"/>
      <c r="F10" s="225"/>
      <c r="G10" s="9"/>
    </row>
    <row r="11" spans="1:7" ht="49.15" customHeight="1">
      <c r="A11" s="245" t="s">
        <v>169</v>
      </c>
      <c r="B11" s="56" t="s">
        <v>111</v>
      </c>
      <c r="C11" s="237">
        <v>66.8</v>
      </c>
      <c r="D11" s="237">
        <v>87.1</v>
      </c>
      <c r="E11" s="239">
        <v>30.4</v>
      </c>
      <c r="F11" s="224" t="s">
        <v>38</v>
      </c>
      <c r="G11" s="9"/>
    </row>
    <row r="12" spans="1:7" ht="18.75" customHeight="1" thickBot="1">
      <c r="A12" s="246"/>
      <c r="B12" s="55" t="s">
        <v>272</v>
      </c>
      <c r="C12" s="249"/>
      <c r="D12" s="249"/>
      <c r="E12" s="243"/>
      <c r="F12" s="244"/>
      <c r="G12" s="9"/>
    </row>
    <row r="13" spans="1:7" ht="33.75" customHeight="1" thickTop="1">
      <c r="A13" s="247" t="s">
        <v>129</v>
      </c>
      <c r="B13" s="247"/>
      <c r="C13" s="247"/>
      <c r="D13" s="248" t="s">
        <v>148</v>
      </c>
      <c r="E13" s="248"/>
      <c r="F13" s="248"/>
    </row>
    <row r="14" spans="1:7" ht="30" customHeight="1">
      <c r="A14" s="241" t="s">
        <v>257</v>
      </c>
      <c r="B14" s="241"/>
      <c r="C14" s="158"/>
      <c r="D14" s="242" t="s">
        <v>258</v>
      </c>
      <c r="E14" s="242"/>
      <c r="F14" s="242"/>
    </row>
  </sheetData>
  <mergeCells count="21">
    <mergeCell ref="A14:B14"/>
    <mergeCell ref="D14:F14"/>
    <mergeCell ref="E11:E12"/>
    <mergeCell ref="F11:F12"/>
    <mergeCell ref="A11:A12"/>
    <mergeCell ref="A13:C13"/>
    <mergeCell ref="D13:F13"/>
    <mergeCell ref="C11:C12"/>
    <mergeCell ref="D11:D12"/>
    <mergeCell ref="F9:F10"/>
    <mergeCell ref="A1:F1"/>
    <mergeCell ref="F4:F5"/>
    <mergeCell ref="A4:A5"/>
    <mergeCell ref="A2:F2"/>
    <mergeCell ref="D4:D5"/>
    <mergeCell ref="E4:E5"/>
    <mergeCell ref="C4:C5"/>
    <mergeCell ref="A9:A10"/>
    <mergeCell ref="C9:C10"/>
    <mergeCell ref="E9:E10"/>
    <mergeCell ref="D9:D10"/>
  </mergeCells>
  <printOptions horizontalCentered="1" verticalCentered="1"/>
  <pageMargins left="0.25" right="0.25" top="0.75" bottom="0.75" header="0.3" footer="0.3"/>
  <pageSetup paperSize="9" scale="90" orientation="landscape" r:id="rId1"/>
  <headerFooter>
    <oddFooter>&amp;C&amp;14 &amp;10 &amp;"-,Bold"&amp;14 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J22"/>
  <sheetViews>
    <sheetView rightToLeft="1" view="pageBreakPreview" topLeftCell="A16" zoomScaleSheetLayoutView="100" workbookViewId="0">
      <selection activeCell="B14" sqref="B14"/>
    </sheetView>
  </sheetViews>
  <sheetFormatPr defaultRowHeight="15"/>
  <cols>
    <col min="1" max="1" width="27.85546875" customWidth="1"/>
    <col min="2" max="2" width="32.42578125" customWidth="1"/>
    <col min="3" max="3" width="42.28515625" customWidth="1"/>
    <col min="5" max="5" width="8" customWidth="1"/>
    <col min="6" max="6" width="10.85546875" customWidth="1"/>
  </cols>
  <sheetData>
    <row r="1" spans="1:10" ht="30.75" customHeight="1">
      <c r="A1" s="250" t="s">
        <v>229</v>
      </c>
      <c r="B1" s="250"/>
      <c r="C1" s="250"/>
      <c r="D1" s="16"/>
    </row>
    <row r="2" spans="1:10" ht="40.5" customHeight="1">
      <c r="A2" s="250" t="s">
        <v>259</v>
      </c>
      <c r="B2" s="250"/>
      <c r="C2" s="250"/>
      <c r="D2" s="16"/>
      <c r="G2" s="2"/>
      <c r="H2" s="17"/>
      <c r="I2" s="17"/>
      <c r="J2" s="17"/>
    </row>
    <row r="3" spans="1:10" ht="24.75" customHeight="1" thickBot="1">
      <c r="A3" s="35" t="s">
        <v>154</v>
      </c>
      <c r="B3" s="58"/>
      <c r="C3" s="35" t="s">
        <v>133</v>
      </c>
      <c r="D3" s="16"/>
    </row>
    <row r="4" spans="1:10" ht="28.5" customHeight="1" thickTop="1">
      <c r="A4" s="251" t="s">
        <v>86</v>
      </c>
      <c r="B4" s="173" t="s">
        <v>122</v>
      </c>
      <c r="C4" s="251" t="s">
        <v>87</v>
      </c>
    </row>
    <row r="5" spans="1:10" ht="21" customHeight="1">
      <c r="A5" s="252"/>
      <c r="B5" s="175" t="s">
        <v>132</v>
      </c>
      <c r="C5" s="252"/>
      <c r="D5" s="2"/>
    </row>
    <row r="6" spans="1:10" ht="30" customHeight="1">
      <c r="A6" s="59" t="s">
        <v>215</v>
      </c>
      <c r="B6" s="60">
        <v>64000</v>
      </c>
      <c r="C6" s="59" t="s">
        <v>88</v>
      </c>
      <c r="D6" s="17"/>
      <c r="E6" s="18"/>
      <c r="F6" s="21"/>
    </row>
    <row r="7" spans="1:10" ht="30" customHeight="1">
      <c r="A7" s="59" t="s">
        <v>214</v>
      </c>
      <c r="B7" s="60">
        <v>111455</v>
      </c>
      <c r="C7" s="59" t="s">
        <v>211</v>
      </c>
      <c r="D7" s="17"/>
      <c r="E7" s="16"/>
      <c r="H7" s="19"/>
      <c r="I7" s="19"/>
    </row>
    <row r="8" spans="1:10" ht="30" customHeight="1">
      <c r="A8" s="61" t="s">
        <v>155</v>
      </c>
      <c r="B8" s="60">
        <v>110135</v>
      </c>
      <c r="C8" s="59" t="s">
        <v>156</v>
      </c>
      <c r="D8" s="2"/>
      <c r="F8" s="20"/>
      <c r="G8" s="20"/>
    </row>
    <row r="9" spans="1:10" ht="30" customHeight="1">
      <c r="A9" s="59" t="s">
        <v>213</v>
      </c>
      <c r="B9" s="60">
        <v>137576</v>
      </c>
      <c r="C9" s="59" t="s">
        <v>210</v>
      </c>
      <c r="D9" s="2"/>
      <c r="G9" s="19"/>
    </row>
    <row r="10" spans="1:10" ht="30" customHeight="1">
      <c r="A10" s="61" t="s">
        <v>216</v>
      </c>
      <c r="B10" s="60" t="s">
        <v>247</v>
      </c>
      <c r="C10" s="59" t="s">
        <v>157</v>
      </c>
      <c r="D10" s="2"/>
    </row>
    <row r="11" spans="1:10" ht="30" customHeight="1">
      <c r="A11" s="61" t="s">
        <v>217</v>
      </c>
      <c r="B11" s="60" t="s">
        <v>247</v>
      </c>
      <c r="C11" s="59" t="s">
        <v>212</v>
      </c>
      <c r="D11" s="2"/>
    </row>
    <row r="12" spans="1:10" ht="30" customHeight="1">
      <c r="A12" s="61" t="s">
        <v>218</v>
      </c>
      <c r="B12" s="60" t="s">
        <v>247</v>
      </c>
      <c r="C12" s="62" t="s">
        <v>181</v>
      </c>
      <c r="D12" s="2"/>
    </row>
    <row r="13" spans="1:10" ht="30" customHeight="1">
      <c r="A13" s="61" t="s">
        <v>194</v>
      </c>
      <c r="B13" s="60">
        <v>6302</v>
      </c>
      <c r="C13" s="62" t="s">
        <v>182</v>
      </c>
      <c r="D13" s="2"/>
    </row>
    <row r="14" spans="1:10" ht="30" customHeight="1">
      <c r="A14" s="61" t="s">
        <v>248</v>
      </c>
      <c r="B14" s="60">
        <v>360000</v>
      </c>
      <c r="C14" s="62" t="s">
        <v>273</v>
      </c>
      <c r="D14" s="2"/>
    </row>
    <row r="15" spans="1:10" ht="25.5" customHeight="1">
      <c r="A15" s="176" t="s">
        <v>89</v>
      </c>
      <c r="B15" s="177">
        <f>SUM(B6:B14)</f>
        <v>789468</v>
      </c>
      <c r="C15" s="176" t="s">
        <v>3</v>
      </c>
      <c r="E15" s="22"/>
    </row>
    <row r="16" spans="1:10" ht="25.5" customHeight="1">
      <c r="A16" s="147" t="s">
        <v>221</v>
      </c>
      <c r="B16" s="142"/>
      <c r="C16" s="149" t="s">
        <v>223</v>
      </c>
      <c r="E16" s="22"/>
    </row>
    <row r="17" spans="1:4" ht="33" customHeight="1">
      <c r="A17" s="148" t="s">
        <v>193</v>
      </c>
      <c r="B17" s="254" t="s">
        <v>222</v>
      </c>
      <c r="C17" s="254"/>
    </row>
    <row r="18" spans="1:4" ht="30" customHeight="1">
      <c r="A18" s="146" t="s">
        <v>199</v>
      </c>
      <c r="B18" s="146"/>
      <c r="C18" s="143" t="s">
        <v>224</v>
      </c>
      <c r="D18" s="143"/>
    </row>
    <row r="19" spans="1:4" ht="28.5" customHeight="1">
      <c r="A19" s="146" t="s">
        <v>200</v>
      </c>
      <c r="B19" s="146"/>
      <c r="C19" s="144" t="s">
        <v>225</v>
      </c>
    </row>
    <row r="20" spans="1:4" ht="28.5" customHeight="1">
      <c r="A20" s="146" t="s">
        <v>195</v>
      </c>
      <c r="B20" s="146"/>
      <c r="C20" s="145" t="s">
        <v>226</v>
      </c>
    </row>
    <row r="21" spans="1:4" ht="25.5">
      <c r="A21" s="165" t="s">
        <v>257</v>
      </c>
      <c r="B21" s="253" t="s">
        <v>258</v>
      </c>
      <c r="C21" s="253"/>
      <c r="D21" s="164"/>
    </row>
    <row r="22" spans="1:4">
      <c r="C22" s="159"/>
    </row>
  </sheetData>
  <mergeCells count="6">
    <mergeCell ref="A1:C1"/>
    <mergeCell ref="A2:C2"/>
    <mergeCell ref="A4:A5"/>
    <mergeCell ref="C4:C5"/>
    <mergeCell ref="B21:C21"/>
    <mergeCell ref="B17:C17"/>
  </mergeCells>
  <printOptions horizontalCentered="1" verticalCentered="1"/>
  <pageMargins left="0.25" right="0.25" top="0.75" bottom="0.75" header="0.3" footer="0.3"/>
  <pageSetup paperSize="9" scale="90" orientation="portrait" r:id="rId1"/>
  <headerFooter>
    <oddFooter>&amp;C&amp;14 &amp;10 &amp;"-,Bold"&amp;14 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L33"/>
  <sheetViews>
    <sheetView rightToLeft="1" view="pageBreakPreview" topLeftCell="A4" zoomScale="68" zoomScaleSheetLayoutView="68" workbookViewId="0">
      <selection activeCell="A9" sqref="A9:A10"/>
    </sheetView>
  </sheetViews>
  <sheetFormatPr defaultColWidth="9.140625" defaultRowHeight="14.25"/>
  <cols>
    <col min="1" max="1" width="16.28515625" style="6" customWidth="1"/>
    <col min="2" max="2" width="15.7109375" style="6" customWidth="1"/>
    <col min="3" max="3" width="15" style="6" customWidth="1"/>
    <col min="4" max="4" width="15.85546875" style="6" customWidth="1"/>
    <col min="5" max="5" width="16.28515625" style="6" customWidth="1"/>
    <col min="6" max="6" width="16" style="6" customWidth="1"/>
    <col min="7" max="7" width="17.140625" style="6" customWidth="1"/>
    <col min="8" max="8" width="15.5703125" style="6" customWidth="1"/>
    <col min="9" max="9" width="15.140625" style="6" customWidth="1"/>
    <col min="10" max="10" width="16.42578125" style="6" customWidth="1"/>
    <col min="11" max="11" width="7.7109375" style="6" hidden="1" customWidth="1"/>
    <col min="12" max="16384" width="9.140625" style="6"/>
  </cols>
  <sheetData>
    <row r="1" spans="1:11" ht="24.75" customHeight="1">
      <c r="A1" s="255" t="s">
        <v>230</v>
      </c>
      <c r="B1" s="255"/>
      <c r="C1" s="255"/>
      <c r="D1" s="255"/>
      <c r="E1" s="255"/>
      <c r="F1" s="255"/>
      <c r="G1" s="255"/>
      <c r="H1" s="255"/>
      <c r="I1" s="255"/>
      <c r="J1" s="255"/>
      <c r="K1" s="156"/>
    </row>
    <row r="2" spans="1:11" ht="67.5" customHeight="1">
      <c r="A2" s="263" t="s">
        <v>231</v>
      </c>
      <c r="B2" s="263"/>
      <c r="C2" s="263"/>
      <c r="D2" s="263"/>
      <c r="E2" s="263"/>
      <c r="F2" s="263"/>
      <c r="G2" s="263"/>
      <c r="H2" s="263"/>
      <c r="I2" s="263"/>
      <c r="J2" s="263"/>
      <c r="K2" s="156"/>
    </row>
    <row r="3" spans="1:11" ht="30.75" customHeight="1" thickBot="1">
      <c r="A3" s="105" t="s">
        <v>159</v>
      </c>
      <c r="B3" s="106"/>
      <c r="C3" s="106"/>
      <c r="D3" s="106"/>
      <c r="E3" s="106"/>
      <c r="F3" s="106"/>
      <c r="G3" s="106"/>
      <c r="H3" s="106"/>
      <c r="I3" s="107"/>
      <c r="J3" s="108" t="s">
        <v>160</v>
      </c>
      <c r="K3" s="107"/>
    </row>
    <row r="4" spans="1:11" ht="26.25" customHeight="1" thickTop="1">
      <c r="A4" s="257" t="s">
        <v>39</v>
      </c>
      <c r="B4" s="262" t="s">
        <v>219</v>
      </c>
      <c r="C4" s="262"/>
      <c r="D4" s="262"/>
      <c r="E4" s="262"/>
      <c r="F4" s="262"/>
      <c r="G4" s="262"/>
      <c r="H4" s="262"/>
      <c r="I4" s="262"/>
      <c r="J4" s="257" t="s">
        <v>47</v>
      </c>
      <c r="K4" s="155"/>
    </row>
    <row r="5" spans="1:11" ht="25.5" customHeight="1" thickBot="1">
      <c r="A5" s="258"/>
      <c r="B5" s="256" t="s">
        <v>220</v>
      </c>
      <c r="C5" s="256"/>
      <c r="D5" s="256"/>
      <c r="E5" s="256"/>
      <c r="F5" s="256"/>
      <c r="G5" s="256"/>
      <c r="H5" s="256"/>
      <c r="I5" s="256"/>
      <c r="J5" s="258"/>
      <c r="K5" s="157"/>
    </row>
    <row r="6" spans="1:11" ht="25.5" customHeight="1" thickTop="1">
      <c r="A6" s="258"/>
      <c r="B6" s="178" t="s">
        <v>40</v>
      </c>
      <c r="C6" s="178" t="s">
        <v>41</v>
      </c>
      <c r="D6" s="178" t="s">
        <v>42</v>
      </c>
      <c r="E6" s="178" t="s">
        <v>43</v>
      </c>
      <c r="F6" s="178" t="s">
        <v>44</v>
      </c>
      <c r="G6" s="178" t="s">
        <v>45</v>
      </c>
      <c r="H6" s="178" t="s">
        <v>158</v>
      </c>
      <c r="I6" s="178" t="s">
        <v>46</v>
      </c>
      <c r="J6" s="258"/>
    </row>
    <row r="7" spans="1:11" ht="39" customHeight="1" thickBot="1">
      <c r="A7" s="259"/>
      <c r="B7" s="179" t="s">
        <v>48</v>
      </c>
      <c r="C7" s="180" t="s">
        <v>49</v>
      </c>
      <c r="D7" s="179" t="s">
        <v>50</v>
      </c>
      <c r="E7" s="179" t="s">
        <v>51</v>
      </c>
      <c r="F7" s="179" t="s">
        <v>78</v>
      </c>
      <c r="G7" s="179" t="s">
        <v>52</v>
      </c>
      <c r="H7" s="179" t="s">
        <v>183</v>
      </c>
      <c r="I7" s="179" t="s">
        <v>53</v>
      </c>
      <c r="J7" s="259"/>
      <c r="K7" s="6" t="s">
        <v>114</v>
      </c>
    </row>
    <row r="8" spans="1:11" ht="30" customHeight="1">
      <c r="A8" s="109" t="s">
        <v>54</v>
      </c>
      <c r="B8" s="110">
        <v>97</v>
      </c>
      <c r="C8" s="111">
        <v>57</v>
      </c>
      <c r="D8" s="110">
        <v>130</v>
      </c>
      <c r="E8" s="110" t="s">
        <v>247</v>
      </c>
      <c r="F8" s="110">
        <v>17</v>
      </c>
      <c r="G8" s="110">
        <v>17</v>
      </c>
      <c r="H8" s="110">
        <v>1</v>
      </c>
      <c r="I8" s="110">
        <f t="shared" ref="I8:I19" si="0">SUM(B8:H8)</f>
        <v>319</v>
      </c>
      <c r="J8" s="113" t="s">
        <v>55</v>
      </c>
    </row>
    <row r="9" spans="1:11" ht="23.25" customHeight="1">
      <c r="A9" s="114" t="s">
        <v>56</v>
      </c>
      <c r="B9" s="112">
        <v>115</v>
      </c>
      <c r="C9" s="112">
        <v>55</v>
      </c>
      <c r="D9" s="112">
        <v>128</v>
      </c>
      <c r="E9" s="112">
        <v>1</v>
      </c>
      <c r="F9" s="112">
        <v>13</v>
      </c>
      <c r="G9" s="112">
        <v>12</v>
      </c>
      <c r="H9" s="111" t="s">
        <v>247</v>
      </c>
      <c r="I9" s="112">
        <f t="shared" si="0"/>
        <v>324</v>
      </c>
      <c r="J9" s="115" t="s">
        <v>57</v>
      </c>
    </row>
    <row r="10" spans="1:11" ht="30" customHeight="1">
      <c r="A10" s="114" t="s">
        <v>58</v>
      </c>
      <c r="B10" s="112">
        <v>104</v>
      </c>
      <c r="C10" s="112">
        <v>74</v>
      </c>
      <c r="D10" s="112">
        <v>148</v>
      </c>
      <c r="E10" s="112">
        <v>4</v>
      </c>
      <c r="F10" s="112">
        <v>7</v>
      </c>
      <c r="G10" s="112">
        <v>6</v>
      </c>
      <c r="H10" s="112" t="s">
        <v>247</v>
      </c>
      <c r="I10" s="112">
        <f t="shared" si="0"/>
        <v>343</v>
      </c>
      <c r="J10" s="115" t="s">
        <v>59</v>
      </c>
    </row>
    <row r="11" spans="1:11" ht="30" customHeight="1">
      <c r="A11" s="114" t="s">
        <v>60</v>
      </c>
      <c r="B11" s="112">
        <v>106</v>
      </c>
      <c r="C11" s="112">
        <v>50</v>
      </c>
      <c r="D11" s="112">
        <v>143</v>
      </c>
      <c r="E11" s="112">
        <v>18</v>
      </c>
      <c r="F11" s="112">
        <v>5</v>
      </c>
      <c r="G11" s="112">
        <v>3</v>
      </c>
      <c r="H11" s="112">
        <v>1</v>
      </c>
      <c r="I11" s="112">
        <f t="shared" si="0"/>
        <v>326</v>
      </c>
      <c r="J11" s="115" t="s">
        <v>61</v>
      </c>
    </row>
    <row r="12" spans="1:11" ht="30" customHeight="1">
      <c r="A12" s="114" t="s">
        <v>62</v>
      </c>
      <c r="B12" s="112">
        <v>101</v>
      </c>
      <c r="C12" s="112">
        <v>57</v>
      </c>
      <c r="D12" s="112">
        <v>141</v>
      </c>
      <c r="E12" s="112" t="s">
        <v>247</v>
      </c>
      <c r="F12" s="112">
        <v>14</v>
      </c>
      <c r="G12" s="112">
        <v>14</v>
      </c>
      <c r="H12" s="112">
        <v>1</v>
      </c>
      <c r="I12" s="112">
        <f t="shared" si="0"/>
        <v>328</v>
      </c>
      <c r="J12" s="115" t="s">
        <v>63</v>
      </c>
    </row>
    <row r="13" spans="1:11" ht="27.75" customHeight="1">
      <c r="A13" s="114" t="s">
        <v>64</v>
      </c>
      <c r="B13" s="112">
        <v>102</v>
      </c>
      <c r="C13" s="112">
        <v>48</v>
      </c>
      <c r="D13" s="112">
        <v>127</v>
      </c>
      <c r="E13" s="112" t="s">
        <v>247</v>
      </c>
      <c r="F13" s="112">
        <v>20</v>
      </c>
      <c r="G13" s="112">
        <v>20</v>
      </c>
      <c r="H13" s="112">
        <v>1</v>
      </c>
      <c r="I13" s="112">
        <f t="shared" si="0"/>
        <v>318</v>
      </c>
      <c r="J13" s="115" t="s">
        <v>65</v>
      </c>
      <c r="K13" s="9"/>
    </row>
    <row r="14" spans="1:11" ht="24.75" customHeight="1">
      <c r="A14" s="114" t="s">
        <v>66</v>
      </c>
      <c r="B14" s="112">
        <v>104</v>
      </c>
      <c r="C14" s="112">
        <v>41</v>
      </c>
      <c r="D14" s="112">
        <v>133</v>
      </c>
      <c r="E14" s="112" t="s">
        <v>247</v>
      </c>
      <c r="F14" s="112">
        <v>13</v>
      </c>
      <c r="G14" s="112">
        <v>13</v>
      </c>
      <c r="H14" s="112" t="s">
        <v>247</v>
      </c>
      <c r="I14" s="112">
        <f t="shared" si="0"/>
        <v>304</v>
      </c>
      <c r="J14" s="115" t="s">
        <v>67</v>
      </c>
      <c r="K14" s="9"/>
    </row>
    <row r="15" spans="1:11" ht="23.25" customHeight="1">
      <c r="A15" s="114" t="s">
        <v>68</v>
      </c>
      <c r="B15" s="112">
        <v>118</v>
      </c>
      <c r="C15" s="112">
        <v>53</v>
      </c>
      <c r="D15" s="112">
        <v>132</v>
      </c>
      <c r="E15" s="112" t="s">
        <v>247</v>
      </c>
      <c r="F15" s="112">
        <v>14</v>
      </c>
      <c r="G15" s="112">
        <v>13</v>
      </c>
      <c r="H15" s="112" t="s">
        <v>247</v>
      </c>
      <c r="I15" s="112">
        <f t="shared" si="0"/>
        <v>330</v>
      </c>
      <c r="J15" s="115" t="s">
        <v>69</v>
      </c>
    </row>
    <row r="16" spans="1:11" ht="24.75" customHeight="1">
      <c r="A16" s="114" t="s">
        <v>70</v>
      </c>
      <c r="B16" s="112">
        <v>133</v>
      </c>
      <c r="C16" s="112">
        <v>47</v>
      </c>
      <c r="D16" s="112">
        <v>120</v>
      </c>
      <c r="E16" s="112" t="s">
        <v>247</v>
      </c>
      <c r="F16" s="112">
        <v>16</v>
      </c>
      <c r="G16" s="112">
        <v>17</v>
      </c>
      <c r="H16" s="112" t="s">
        <v>247</v>
      </c>
      <c r="I16" s="112">
        <f t="shared" si="0"/>
        <v>333</v>
      </c>
      <c r="J16" s="115" t="s">
        <v>71</v>
      </c>
    </row>
    <row r="17" spans="1:12" ht="27.75" customHeight="1">
      <c r="A17" s="114" t="s">
        <v>72</v>
      </c>
      <c r="B17" s="112">
        <v>126</v>
      </c>
      <c r="C17" s="112">
        <v>42</v>
      </c>
      <c r="D17" s="112">
        <v>128</v>
      </c>
      <c r="E17" s="112" t="s">
        <v>247</v>
      </c>
      <c r="F17" s="112">
        <v>13</v>
      </c>
      <c r="G17" s="112">
        <v>8</v>
      </c>
      <c r="H17" s="112" t="s">
        <v>247</v>
      </c>
      <c r="I17" s="112">
        <f t="shared" si="0"/>
        <v>317</v>
      </c>
      <c r="J17" s="115" t="s">
        <v>73</v>
      </c>
    </row>
    <row r="18" spans="1:12" ht="30" customHeight="1">
      <c r="A18" s="114" t="s">
        <v>74</v>
      </c>
      <c r="B18" s="112">
        <v>133</v>
      </c>
      <c r="C18" s="112">
        <v>52</v>
      </c>
      <c r="D18" s="112">
        <v>130</v>
      </c>
      <c r="E18" s="112" t="s">
        <v>247</v>
      </c>
      <c r="F18" s="112">
        <v>23</v>
      </c>
      <c r="G18" s="112">
        <v>16</v>
      </c>
      <c r="H18" s="112" t="s">
        <v>247</v>
      </c>
      <c r="I18" s="112">
        <f t="shared" si="0"/>
        <v>354</v>
      </c>
      <c r="J18" s="115" t="s">
        <v>75</v>
      </c>
    </row>
    <row r="19" spans="1:12" ht="30" customHeight="1" thickBot="1">
      <c r="A19" s="116" t="s">
        <v>76</v>
      </c>
      <c r="B19" s="117">
        <v>145</v>
      </c>
      <c r="C19" s="117">
        <v>46</v>
      </c>
      <c r="D19" s="117">
        <v>140</v>
      </c>
      <c r="E19" s="112" t="s">
        <v>247</v>
      </c>
      <c r="F19" s="117">
        <v>27</v>
      </c>
      <c r="G19" s="117">
        <v>22</v>
      </c>
      <c r="H19" s="151" t="s">
        <v>247</v>
      </c>
      <c r="I19" s="117">
        <f t="shared" si="0"/>
        <v>380</v>
      </c>
      <c r="J19" s="118" t="s">
        <v>77</v>
      </c>
    </row>
    <row r="20" spans="1:12" ht="31.5" customHeight="1" thickBot="1">
      <c r="A20" s="181" t="s">
        <v>46</v>
      </c>
      <c r="B20" s="182">
        <f>SUM(B8:B19)</f>
        <v>1384</v>
      </c>
      <c r="C20" s="182">
        <f>SUM(C8:C19)</f>
        <v>622</v>
      </c>
      <c r="D20" s="182">
        <f>SUM(D8:D19)</f>
        <v>1600</v>
      </c>
      <c r="E20" s="182">
        <f>SUM(E9:E19)</f>
        <v>23</v>
      </c>
      <c r="F20" s="182">
        <f>SUM(F8:F19)</f>
        <v>182</v>
      </c>
      <c r="G20" s="182">
        <f>SUM(G8:G19)</f>
        <v>161</v>
      </c>
      <c r="H20" s="183">
        <v>4</v>
      </c>
      <c r="I20" s="182">
        <f>SUM(I8:I19)</f>
        <v>3976</v>
      </c>
      <c r="J20" s="184" t="s">
        <v>53</v>
      </c>
      <c r="K20" s="119"/>
      <c r="L20" s="9"/>
    </row>
    <row r="21" spans="1:12" ht="30" customHeight="1" thickTop="1">
      <c r="A21" s="260" t="s">
        <v>257</v>
      </c>
      <c r="B21" s="260"/>
      <c r="C21" s="260"/>
      <c r="D21" s="260"/>
      <c r="E21" s="261" t="s">
        <v>258</v>
      </c>
      <c r="F21" s="261"/>
      <c r="G21" s="261"/>
      <c r="H21" s="261"/>
      <c r="I21" s="261"/>
      <c r="J21" s="261"/>
    </row>
    <row r="22" spans="1:12" ht="21.75" customHeight="1">
      <c r="A22" s="29"/>
      <c r="B22" s="23"/>
      <c r="C22" s="23"/>
      <c r="D22" s="120"/>
      <c r="E22" s="121"/>
      <c r="F22" s="122"/>
      <c r="G22" s="23"/>
      <c r="H22" s="150"/>
      <c r="I22" s="23"/>
      <c r="J22" s="23"/>
      <c r="K22" s="23"/>
    </row>
    <row r="23" spans="1:12" ht="51" customHeight="1">
      <c r="B23" s="150"/>
      <c r="C23" s="150"/>
      <c r="D23" s="150"/>
      <c r="E23" s="150"/>
      <c r="F23" s="150"/>
      <c r="G23" s="150"/>
      <c r="H23" s="150"/>
      <c r="I23" s="150"/>
      <c r="J23" s="150"/>
      <c r="K23" s="150"/>
    </row>
    <row r="24" spans="1:12" ht="30" customHeight="1">
      <c r="B24" s="150"/>
      <c r="C24" s="150"/>
      <c r="D24" s="150"/>
      <c r="E24" s="150"/>
      <c r="F24" s="150"/>
      <c r="G24" s="150"/>
      <c r="I24" s="150"/>
      <c r="J24" s="150"/>
      <c r="K24" s="150"/>
    </row>
    <row r="25" spans="1:12" ht="17.25" customHeight="1"/>
    <row r="32" spans="1:12" ht="15">
      <c r="H32" s="123"/>
    </row>
    <row r="33" spans="8:8" s="123" customFormat="1" ht="15">
      <c r="H33" s="6"/>
    </row>
  </sheetData>
  <mergeCells count="8">
    <mergeCell ref="A1:J1"/>
    <mergeCell ref="B5:I5"/>
    <mergeCell ref="J4:J7"/>
    <mergeCell ref="A21:D21"/>
    <mergeCell ref="E21:J21"/>
    <mergeCell ref="A4:A7"/>
    <mergeCell ref="B4:I4"/>
    <mergeCell ref="A2:J2"/>
  </mergeCells>
  <printOptions horizontalCentered="1" verticalCentered="1"/>
  <pageMargins left="0.25" right="0.25" top="0.75" bottom="0.75" header="0.3" footer="0.3"/>
  <pageSetup paperSize="9" scale="80" orientation="landscape" r:id="rId1"/>
  <headerFooter>
    <oddFooter>&amp;C&amp;14 &amp;10 &amp;"-,Bold"&amp;14 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L32"/>
  <sheetViews>
    <sheetView rightToLeft="1" view="pageBreakPreview" zoomScaleSheetLayoutView="100" workbookViewId="0">
      <selection activeCell="K6" sqref="K6"/>
    </sheetView>
  </sheetViews>
  <sheetFormatPr defaultColWidth="8.7109375" defaultRowHeight="14.25"/>
  <cols>
    <col min="1" max="1" width="12.28515625" style="6" customWidth="1"/>
    <col min="2" max="2" width="7.140625" style="6" customWidth="1"/>
    <col min="3" max="3" width="17.42578125" style="6" customWidth="1"/>
    <col min="4" max="4" width="16.42578125" style="6" customWidth="1"/>
    <col min="5" max="5" width="16.85546875" style="6" customWidth="1"/>
    <col min="6" max="6" width="26.42578125" style="6" customWidth="1"/>
    <col min="7" max="7" width="8.7109375" style="6" hidden="1" customWidth="1"/>
    <col min="8" max="16384" width="8.7109375" style="6"/>
  </cols>
  <sheetData>
    <row r="1" spans="1:12" ht="41.25" customHeight="1">
      <c r="A1" s="264" t="s">
        <v>232</v>
      </c>
      <c r="B1" s="264"/>
      <c r="C1" s="264"/>
      <c r="D1" s="264"/>
      <c r="E1" s="264"/>
      <c r="F1" s="264"/>
    </row>
    <row r="2" spans="1:12" ht="36" customHeight="1">
      <c r="A2" s="267" t="s">
        <v>233</v>
      </c>
      <c r="B2" s="267"/>
      <c r="C2" s="267"/>
      <c r="D2" s="267"/>
      <c r="E2" s="267"/>
      <c r="F2" s="267"/>
    </row>
    <row r="3" spans="1:12" ht="26.25" customHeight="1" thickBot="1">
      <c r="A3" s="65" t="s">
        <v>161</v>
      </c>
      <c r="B3" s="66"/>
      <c r="C3" s="66"/>
      <c r="D3" s="66"/>
      <c r="E3" s="66"/>
      <c r="F3" s="65" t="s">
        <v>115</v>
      </c>
      <c r="I3"/>
      <c r="J3"/>
      <c r="K3"/>
      <c r="L3"/>
    </row>
    <row r="4" spans="1:12" ht="30" customHeight="1" thickTop="1">
      <c r="A4" s="229" t="s">
        <v>0</v>
      </c>
      <c r="B4" s="229"/>
      <c r="C4" s="185" t="s">
        <v>91</v>
      </c>
      <c r="D4" s="185" t="s">
        <v>84</v>
      </c>
      <c r="E4" s="185" t="s">
        <v>2</v>
      </c>
      <c r="F4" s="268" t="s">
        <v>1</v>
      </c>
      <c r="G4" s="9"/>
    </row>
    <row r="5" spans="1:12" ht="39.75" customHeight="1" thickBot="1">
      <c r="A5" s="230"/>
      <c r="B5" s="230"/>
      <c r="C5" s="186" t="s">
        <v>93</v>
      </c>
      <c r="D5" s="186" t="s">
        <v>94</v>
      </c>
      <c r="E5" s="186" t="s">
        <v>3</v>
      </c>
      <c r="F5" s="269"/>
      <c r="G5" s="9"/>
    </row>
    <row r="6" spans="1:12" ht="44.25" customHeight="1">
      <c r="A6" s="273" t="s">
        <v>4</v>
      </c>
      <c r="B6" s="273"/>
      <c r="C6" s="67">
        <v>130</v>
      </c>
      <c r="D6" s="67">
        <v>11</v>
      </c>
      <c r="E6" s="67">
        <v>141</v>
      </c>
      <c r="F6" s="68" t="s">
        <v>5</v>
      </c>
      <c r="G6" s="152">
        <f>SUM(C6:E6)</f>
        <v>282</v>
      </c>
      <c r="H6" s="23"/>
    </row>
    <row r="7" spans="1:12" ht="44.25" customHeight="1">
      <c r="A7" s="272" t="s">
        <v>6</v>
      </c>
      <c r="B7" s="272"/>
      <c r="C7" s="69">
        <v>891</v>
      </c>
      <c r="D7" s="69">
        <v>16</v>
      </c>
      <c r="E7" s="69">
        <v>907</v>
      </c>
      <c r="F7" s="70" t="s">
        <v>7</v>
      </c>
      <c r="G7" s="9"/>
      <c r="I7"/>
      <c r="J7"/>
      <c r="K7"/>
      <c r="L7"/>
    </row>
    <row r="8" spans="1:12" ht="40.5" customHeight="1" thickBot="1">
      <c r="A8" s="271" t="s">
        <v>8</v>
      </c>
      <c r="B8" s="271"/>
      <c r="C8" s="71">
        <v>387</v>
      </c>
      <c r="D8" s="71">
        <v>175</v>
      </c>
      <c r="E8" s="71">
        <f>SUM(C8:D8)</f>
        <v>562</v>
      </c>
      <c r="F8" s="72" t="s">
        <v>9</v>
      </c>
      <c r="G8" s="9"/>
    </row>
    <row r="9" spans="1:12" ht="39" customHeight="1" thickBot="1">
      <c r="A9" s="270" t="s">
        <v>2</v>
      </c>
      <c r="B9" s="270"/>
      <c r="C9" s="187">
        <f>SUM(C6:C8)</f>
        <v>1408</v>
      </c>
      <c r="D9" s="187">
        <f>SUM(D6:D8)</f>
        <v>202</v>
      </c>
      <c r="E9" s="187">
        <f>SUM(E6:E8)</f>
        <v>1610</v>
      </c>
      <c r="F9" s="188" t="s">
        <v>3</v>
      </c>
      <c r="G9" s="9"/>
    </row>
    <row r="10" spans="1:12" ht="28.5" customHeight="1" thickTop="1">
      <c r="A10" s="260" t="s">
        <v>257</v>
      </c>
      <c r="B10" s="260"/>
      <c r="C10" s="260"/>
      <c r="D10" s="242" t="s">
        <v>258</v>
      </c>
      <c r="E10" s="242"/>
      <c r="F10" s="242"/>
    </row>
    <row r="14" spans="1:12" ht="13.5" customHeight="1"/>
    <row r="15" spans="1:12" ht="15" hidden="1">
      <c r="A15" s="274"/>
      <c r="B15" s="274"/>
      <c r="C15" s="274"/>
      <c r="D15" s="274"/>
      <c r="E15" s="274"/>
      <c r="F15" s="274"/>
    </row>
    <row r="16" spans="1:12" ht="24.75" hidden="1" customHeight="1">
      <c r="A16" s="265"/>
      <c r="B16" s="266"/>
      <c r="C16" s="266"/>
      <c r="D16" s="266"/>
      <c r="E16" s="266"/>
      <c r="F16" s="266"/>
      <c r="G16" s="25"/>
      <c r="H16" s="25"/>
      <c r="I16" s="25"/>
      <c r="J16" s="25"/>
    </row>
    <row r="17" spans="1:10" ht="30.75" hidden="1" customHeight="1">
      <c r="A17" s="265"/>
      <c r="B17" s="266"/>
      <c r="C17" s="266"/>
      <c r="D17" s="266"/>
      <c r="E17" s="266"/>
      <c r="F17" s="266"/>
      <c r="G17" s="25"/>
      <c r="H17" s="25"/>
      <c r="I17" s="25"/>
      <c r="J17" s="25"/>
    </row>
    <row r="18" spans="1:10" hidden="1"/>
    <row r="19" spans="1:10" hidden="1"/>
    <row r="20" spans="1:10" hidden="1"/>
    <row r="21" spans="1:10" hidden="1"/>
    <row r="22" spans="1:10" hidden="1"/>
    <row r="23" spans="1:10" hidden="1"/>
    <row r="24" spans="1:10" hidden="1"/>
    <row r="25" spans="1:10" hidden="1"/>
    <row r="26" spans="1:10" hidden="1"/>
    <row r="27" spans="1:10" ht="42" hidden="1" customHeight="1"/>
    <row r="32" spans="1:10" ht="15">
      <c r="D32" s="26"/>
    </row>
  </sheetData>
  <mergeCells count="13">
    <mergeCell ref="A1:F1"/>
    <mergeCell ref="A16:F16"/>
    <mergeCell ref="A17:F17"/>
    <mergeCell ref="A2:F2"/>
    <mergeCell ref="F4:F5"/>
    <mergeCell ref="A4:B5"/>
    <mergeCell ref="A9:B9"/>
    <mergeCell ref="A8:B8"/>
    <mergeCell ref="A7:B7"/>
    <mergeCell ref="A6:B6"/>
    <mergeCell ref="A15:F15"/>
    <mergeCell ref="D10:F10"/>
    <mergeCell ref="A10:C10"/>
  </mergeCells>
  <printOptions horizontalCentered="1" verticalCentered="1"/>
  <pageMargins left="0.25" right="0.25" top="0.75" bottom="0.75" header="0.3" footer="0.3"/>
  <pageSetup paperSize="9" scale="90" orientation="portrait" r:id="rId1"/>
  <headerFooter>
    <oddFooter>&amp;C&amp;14 &amp;11 &amp;"-,غامق"&amp;14 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F16"/>
  <sheetViews>
    <sheetView rightToLeft="1" view="pageBreakPreview" zoomScaleSheetLayoutView="100" workbookViewId="0">
      <selection activeCell="H3" sqref="H3"/>
    </sheetView>
  </sheetViews>
  <sheetFormatPr defaultRowHeight="15"/>
  <cols>
    <col min="1" max="4" width="23.5703125" customWidth="1"/>
    <col min="5" max="5" width="28" customWidth="1"/>
  </cols>
  <sheetData>
    <row r="1" spans="1:6" ht="34.5" customHeight="1">
      <c r="A1" s="278" t="s">
        <v>234</v>
      </c>
      <c r="B1" s="278"/>
      <c r="C1" s="278"/>
      <c r="D1" s="278"/>
      <c r="E1" s="278"/>
    </row>
    <row r="2" spans="1:6" ht="39.75" customHeight="1">
      <c r="A2" s="279" t="s">
        <v>235</v>
      </c>
      <c r="B2" s="279"/>
      <c r="C2" s="279"/>
      <c r="D2" s="279"/>
      <c r="E2" s="279"/>
    </row>
    <row r="3" spans="1:6" ht="30" customHeight="1" thickBot="1">
      <c r="A3" s="280" t="s">
        <v>178</v>
      </c>
      <c r="B3" s="280"/>
      <c r="C3" s="73"/>
      <c r="D3" s="73"/>
      <c r="E3" s="74" t="s">
        <v>116</v>
      </c>
    </row>
    <row r="4" spans="1:6" ht="30" customHeight="1" thickTop="1">
      <c r="A4" s="276" t="s">
        <v>90</v>
      </c>
      <c r="B4" s="189" t="s">
        <v>91</v>
      </c>
      <c r="C4" s="189" t="s">
        <v>84</v>
      </c>
      <c r="D4" s="189" t="s">
        <v>2</v>
      </c>
      <c r="E4" s="276" t="s">
        <v>92</v>
      </c>
    </row>
    <row r="5" spans="1:6" ht="30" customHeight="1">
      <c r="A5" s="277"/>
      <c r="B5" s="190" t="s">
        <v>93</v>
      </c>
      <c r="C5" s="190" t="s">
        <v>94</v>
      </c>
      <c r="D5" s="190" t="s">
        <v>3</v>
      </c>
      <c r="E5" s="277"/>
    </row>
    <row r="6" spans="1:6" ht="30" customHeight="1">
      <c r="A6" s="75" t="s">
        <v>108</v>
      </c>
      <c r="B6" s="76">
        <v>50</v>
      </c>
      <c r="C6" s="76">
        <v>6</v>
      </c>
      <c r="D6" s="76">
        <f t="shared" ref="D6:D14" si="0">SUM(B6:C6)</f>
        <v>56</v>
      </c>
      <c r="E6" s="77" t="s">
        <v>109</v>
      </c>
      <c r="F6" s="2"/>
    </row>
    <row r="7" spans="1:6" ht="30" customHeight="1">
      <c r="A7" s="75" t="s">
        <v>106</v>
      </c>
      <c r="B7" s="76">
        <v>245</v>
      </c>
      <c r="C7" s="76">
        <v>8</v>
      </c>
      <c r="D7" s="76">
        <f t="shared" si="0"/>
        <v>253</v>
      </c>
      <c r="E7" s="77" t="s">
        <v>107</v>
      </c>
    </row>
    <row r="8" spans="1:6" ht="30" customHeight="1">
      <c r="A8" s="75" t="s">
        <v>104</v>
      </c>
      <c r="B8" s="76">
        <v>322</v>
      </c>
      <c r="C8" s="76">
        <v>11</v>
      </c>
      <c r="D8" s="76">
        <f t="shared" si="0"/>
        <v>333</v>
      </c>
      <c r="E8" s="77" t="s">
        <v>105</v>
      </c>
      <c r="F8" s="2"/>
    </row>
    <row r="9" spans="1:6" ht="30" customHeight="1">
      <c r="A9" s="75" t="s">
        <v>102</v>
      </c>
      <c r="B9" s="76">
        <v>347</v>
      </c>
      <c r="C9" s="76">
        <v>56</v>
      </c>
      <c r="D9" s="76">
        <f t="shared" si="0"/>
        <v>403</v>
      </c>
      <c r="E9" s="77" t="s">
        <v>103</v>
      </c>
    </row>
    <row r="10" spans="1:6" ht="30" customHeight="1">
      <c r="A10" s="75" t="s">
        <v>101</v>
      </c>
      <c r="B10" s="76">
        <v>72</v>
      </c>
      <c r="C10" s="76">
        <v>30</v>
      </c>
      <c r="D10" s="76">
        <f t="shared" si="0"/>
        <v>102</v>
      </c>
      <c r="E10" s="77" t="s">
        <v>201</v>
      </c>
    </row>
    <row r="11" spans="1:6" ht="30" customHeight="1">
      <c r="A11" s="75" t="s">
        <v>100</v>
      </c>
      <c r="B11" s="76">
        <v>366</v>
      </c>
      <c r="C11" s="76">
        <v>91</v>
      </c>
      <c r="D11" s="76">
        <f t="shared" si="0"/>
        <v>457</v>
      </c>
      <c r="E11" s="77" t="s">
        <v>260</v>
      </c>
    </row>
    <row r="12" spans="1:6" ht="30" customHeight="1">
      <c r="A12" s="75" t="s">
        <v>98</v>
      </c>
      <c r="B12" s="76" t="s">
        <v>247</v>
      </c>
      <c r="C12" s="76" t="s">
        <v>247</v>
      </c>
      <c r="D12" s="76" t="s">
        <v>247</v>
      </c>
      <c r="E12" s="77" t="s">
        <v>99</v>
      </c>
    </row>
    <row r="13" spans="1:6" ht="30" customHeight="1">
      <c r="A13" s="75" t="s">
        <v>97</v>
      </c>
      <c r="B13" s="76">
        <v>4</v>
      </c>
      <c r="C13" s="76" t="s">
        <v>247</v>
      </c>
      <c r="D13" s="76">
        <f t="shared" si="0"/>
        <v>4</v>
      </c>
      <c r="E13" s="77" t="s">
        <v>261</v>
      </c>
    </row>
    <row r="14" spans="1:6" ht="30" customHeight="1" thickBot="1">
      <c r="A14" s="78" t="s">
        <v>95</v>
      </c>
      <c r="B14" s="79">
        <v>2</v>
      </c>
      <c r="C14" s="79" t="s">
        <v>247</v>
      </c>
      <c r="D14" s="79">
        <f t="shared" si="0"/>
        <v>2</v>
      </c>
      <c r="E14" s="124" t="s">
        <v>96</v>
      </c>
    </row>
    <row r="15" spans="1:6" ht="30" customHeight="1" thickBot="1">
      <c r="A15" s="191" t="s">
        <v>2</v>
      </c>
      <c r="B15" s="192">
        <f>SUM(B6:B14)</f>
        <v>1408</v>
      </c>
      <c r="C15" s="192">
        <f>SUM(C6:C14)</f>
        <v>202</v>
      </c>
      <c r="D15" s="192">
        <f>SUM(D6:D14)</f>
        <v>1610</v>
      </c>
      <c r="E15" s="193" t="s">
        <v>3</v>
      </c>
    </row>
    <row r="16" spans="1:6" s="6" customFormat="1" ht="28.5" customHeight="1" thickTop="1">
      <c r="A16" s="161" t="s">
        <v>257</v>
      </c>
      <c r="B16" s="161"/>
      <c r="C16" s="275" t="s">
        <v>258</v>
      </c>
      <c r="D16" s="275"/>
      <c r="E16" s="275"/>
      <c r="F16" s="160"/>
    </row>
  </sheetData>
  <mergeCells count="6">
    <mergeCell ref="C16:E16"/>
    <mergeCell ref="A4:A5"/>
    <mergeCell ref="A1:E1"/>
    <mergeCell ref="A2:E2"/>
    <mergeCell ref="A3:B3"/>
    <mergeCell ref="E4:E5"/>
  </mergeCells>
  <printOptions horizontalCentered="1" verticalCentered="1"/>
  <pageMargins left="0.25" right="0.25" top="0.75" bottom="0.75" header="0.3" footer="0.3"/>
  <pageSetup paperSize="9" scale="95" orientation="landscape" r:id="rId1"/>
  <headerFooter>
    <oddFooter>&amp;C&amp;14 &amp;10 &amp;"-,غامق"22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I30"/>
  <sheetViews>
    <sheetView rightToLeft="1" view="pageBreakPreview" zoomScale="86" zoomScaleSheetLayoutView="86" workbookViewId="0">
      <selection activeCell="C19" sqref="C19:D19"/>
    </sheetView>
  </sheetViews>
  <sheetFormatPr defaultColWidth="9" defaultRowHeight="14.25"/>
  <cols>
    <col min="1" max="1" width="20.42578125" style="6" customWidth="1"/>
    <col min="2" max="2" width="14" style="6" customWidth="1"/>
    <col min="3" max="3" width="12.28515625" style="6" customWidth="1"/>
    <col min="4" max="4" width="15" style="6" customWidth="1"/>
    <col min="5" max="5" width="18.85546875" style="6" customWidth="1"/>
    <col min="6" max="6" width="30.5703125" style="6" customWidth="1"/>
    <col min="7" max="10" width="9" style="6"/>
    <col min="11" max="11" width="19.140625" style="6" customWidth="1"/>
    <col min="12" max="16384" width="9" style="6"/>
  </cols>
  <sheetData>
    <row r="1" spans="1:9" ht="32.25" customHeight="1">
      <c r="A1" s="231" t="s">
        <v>236</v>
      </c>
      <c r="B1" s="231"/>
      <c r="C1" s="231"/>
      <c r="D1" s="231"/>
      <c r="E1" s="231"/>
      <c r="F1" s="231"/>
      <c r="G1" s="7"/>
      <c r="H1" s="7"/>
      <c r="I1" s="7"/>
    </row>
    <row r="2" spans="1:9" ht="42.75" customHeight="1">
      <c r="A2" s="267" t="s">
        <v>237</v>
      </c>
      <c r="B2" s="267"/>
      <c r="C2" s="267"/>
      <c r="D2" s="267"/>
      <c r="E2" s="267"/>
      <c r="F2" s="267"/>
      <c r="G2" s="7"/>
    </row>
    <row r="3" spans="1:9" ht="23.25" customHeight="1" thickBot="1">
      <c r="A3" s="80" t="s">
        <v>123</v>
      </c>
      <c r="B3" s="57"/>
      <c r="C3" s="57"/>
      <c r="D3" s="57"/>
      <c r="E3" s="57"/>
      <c r="F3" s="81" t="s">
        <v>117</v>
      </c>
      <c r="G3" s="7"/>
    </row>
    <row r="4" spans="1:9" ht="48.75" customHeight="1" thickTop="1" thickBot="1">
      <c r="A4" s="296" t="s">
        <v>175</v>
      </c>
      <c r="B4" s="296"/>
      <c r="C4" s="297" t="s">
        <v>262</v>
      </c>
      <c r="D4" s="297"/>
      <c r="E4" s="292" t="s">
        <v>190</v>
      </c>
      <c r="F4" s="293"/>
      <c r="G4" s="14"/>
    </row>
    <row r="5" spans="1:9" ht="49.5" customHeight="1" thickBot="1">
      <c r="A5" s="295" t="s">
        <v>80</v>
      </c>
      <c r="B5" s="295"/>
      <c r="C5" s="299">
        <v>84445099</v>
      </c>
      <c r="D5" s="299"/>
      <c r="E5" s="294" t="s">
        <v>191</v>
      </c>
      <c r="F5" s="294"/>
      <c r="G5" s="14"/>
    </row>
    <row r="6" spans="1:9" ht="47.25" customHeight="1" thickBot="1">
      <c r="A6" s="298" t="s">
        <v>126</v>
      </c>
      <c r="B6" s="298"/>
      <c r="C6" s="300">
        <f>SUM(C5)</f>
        <v>84445099</v>
      </c>
      <c r="D6" s="300"/>
      <c r="E6" s="308" t="s">
        <v>203</v>
      </c>
      <c r="F6" s="308"/>
      <c r="G6" s="7"/>
    </row>
    <row r="7" spans="1:9" ht="24.75" customHeight="1">
      <c r="A7" s="169" t="s">
        <v>125</v>
      </c>
      <c r="B7" s="309"/>
      <c r="C7" s="309"/>
      <c r="D7" s="15"/>
      <c r="E7" s="170"/>
      <c r="F7" s="171" t="s">
        <v>149</v>
      </c>
      <c r="G7" s="7"/>
    </row>
    <row r="8" spans="1:9" ht="28.5" customHeight="1">
      <c r="A8" s="310" t="s">
        <v>257</v>
      </c>
      <c r="B8" s="310"/>
      <c r="C8" s="311" t="s">
        <v>258</v>
      </c>
      <c r="D8" s="311"/>
      <c r="E8" s="311"/>
      <c r="F8" s="311"/>
    </row>
    <row r="9" spans="1:9" ht="17.45" customHeight="1">
      <c r="A9" s="36"/>
      <c r="B9" s="37"/>
      <c r="C9" s="37"/>
      <c r="D9" s="15"/>
      <c r="E9" s="7"/>
      <c r="F9" s="7"/>
      <c r="G9" s="7"/>
    </row>
    <row r="10" spans="1:9" ht="16.5" customHeight="1">
      <c r="A10" s="36"/>
      <c r="B10" s="37"/>
      <c r="C10" s="37"/>
      <c r="D10" s="15"/>
      <c r="E10" s="7"/>
      <c r="F10" s="7"/>
      <c r="G10" s="7"/>
    </row>
    <row r="11" spans="1:9" ht="17.25" hidden="1" customHeight="1">
      <c r="A11" s="36"/>
      <c r="B11" s="37"/>
      <c r="C11" s="37"/>
      <c r="D11" s="15"/>
      <c r="E11" s="7"/>
      <c r="F11" s="7"/>
      <c r="G11" s="7"/>
    </row>
    <row r="12" spans="1:9" ht="17.45" customHeight="1">
      <c r="A12" s="7"/>
      <c r="B12" s="24"/>
      <c r="C12" s="24"/>
      <c r="D12" s="15"/>
      <c r="E12" s="7"/>
      <c r="F12" s="7"/>
      <c r="G12" s="7"/>
    </row>
    <row r="13" spans="1:9" ht="10.5" customHeight="1">
      <c r="A13" s="7"/>
      <c r="B13" s="33"/>
      <c r="C13" s="33"/>
      <c r="D13" s="15"/>
      <c r="E13" s="7"/>
      <c r="F13" s="7"/>
      <c r="G13" s="7"/>
    </row>
    <row r="14" spans="1:9" ht="27.75" customHeight="1">
      <c r="A14" s="267" t="s">
        <v>263</v>
      </c>
      <c r="B14" s="267"/>
      <c r="C14" s="267"/>
      <c r="D14" s="267"/>
      <c r="E14" s="267"/>
      <c r="F14" s="267"/>
      <c r="G14" s="7"/>
    </row>
    <row r="15" spans="1:9" ht="49.5" customHeight="1">
      <c r="A15" s="267" t="s">
        <v>251</v>
      </c>
      <c r="B15" s="267"/>
      <c r="C15" s="267"/>
      <c r="D15" s="267"/>
      <c r="E15" s="267"/>
      <c r="F15" s="267"/>
      <c r="G15" s="7"/>
    </row>
    <row r="16" spans="1:9" ht="18.75" customHeight="1" thickBot="1">
      <c r="A16" s="65" t="s">
        <v>204</v>
      </c>
      <c r="B16" s="65"/>
      <c r="C16" s="65"/>
      <c r="D16" s="82"/>
      <c r="E16" s="83"/>
      <c r="F16" s="81" t="s">
        <v>119</v>
      </c>
      <c r="G16" s="7"/>
    </row>
    <row r="17" spans="1:9" ht="35.1" customHeight="1" thickTop="1">
      <c r="A17" s="302" t="s">
        <v>25</v>
      </c>
      <c r="B17" s="229" t="s">
        <v>147</v>
      </c>
      <c r="C17" s="307"/>
      <c r="D17" s="307"/>
      <c r="E17" s="304" t="s">
        <v>26</v>
      </c>
      <c r="F17" s="304"/>
      <c r="G17" s="7"/>
    </row>
    <row r="18" spans="1:9" ht="35.1" customHeight="1" thickBot="1">
      <c r="A18" s="303"/>
      <c r="B18" s="287" t="s">
        <v>264</v>
      </c>
      <c r="C18" s="287"/>
      <c r="D18" s="287"/>
      <c r="E18" s="305"/>
      <c r="F18" s="305"/>
      <c r="G18" s="7"/>
    </row>
    <row r="19" spans="1:9" ht="35.1" customHeight="1">
      <c r="A19" s="288" t="s">
        <v>27</v>
      </c>
      <c r="B19" s="288"/>
      <c r="C19" s="282">
        <v>3948</v>
      </c>
      <c r="D19" s="282"/>
      <c r="E19" s="306" t="s">
        <v>202</v>
      </c>
      <c r="F19" s="306"/>
      <c r="G19" s="7"/>
    </row>
    <row r="20" spans="1:9" ht="35.1" customHeight="1">
      <c r="A20" s="289" t="s">
        <v>170</v>
      </c>
      <c r="B20" s="289"/>
      <c r="C20" s="283">
        <v>524513</v>
      </c>
      <c r="D20" s="283"/>
      <c r="E20" s="291" t="s">
        <v>184</v>
      </c>
      <c r="F20" s="291"/>
      <c r="G20" s="7"/>
    </row>
    <row r="21" spans="1:9" ht="35.1" customHeight="1" thickBot="1">
      <c r="A21" s="290" t="s">
        <v>249</v>
      </c>
      <c r="B21" s="290"/>
      <c r="C21" s="284">
        <v>2171115</v>
      </c>
      <c r="D21" s="284"/>
      <c r="E21" s="286" t="s">
        <v>250</v>
      </c>
      <c r="F21" s="286"/>
      <c r="G21" s="7"/>
    </row>
    <row r="22" spans="1:9" ht="35.1" customHeight="1" thickBot="1">
      <c r="A22" s="281" t="s">
        <v>2</v>
      </c>
      <c r="B22" s="281"/>
      <c r="C22" s="285">
        <f>SUM(C19:C21)</f>
        <v>2699576</v>
      </c>
      <c r="D22" s="285"/>
      <c r="E22" s="194"/>
      <c r="F22" s="195" t="s">
        <v>3</v>
      </c>
    </row>
    <row r="23" spans="1:9" ht="28.5" customHeight="1" thickTop="1">
      <c r="A23" s="312" t="s">
        <v>257</v>
      </c>
      <c r="B23" s="312"/>
      <c r="C23" s="275" t="s">
        <v>258</v>
      </c>
      <c r="D23" s="275"/>
      <c r="E23" s="275"/>
      <c r="F23" s="275"/>
    </row>
    <row r="24" spans="1:9" ht="15.75">
      <c r="F24" s="11"/>
      <c r="G24" s="11"/>
      <c r="H24" s="11"/>
    </row>
    <row r="25" spans="1:9" ht="15.75">
      <c r="F25" s="8"/>
      <c r="G25" s="9"/>
      <c r="H25" s="9"/>
      <c r="I25" s="9"/>
    </row>
    <row r="26" spans="1:9" ht="15.75" customHeight="1">
      <c r="F26" s="12"/>
      <c r="G26" s="9"/>
      <c r="H26" s="301"/>
      <c r="I26" s="301"/>
    </row>
    <row r="27" spans="1:9" ht="15.75" customHeight="1">
      <c r="F27" s="9"/>
      <c r="G27" s="9"/>
      <c r="H27" s="31"/>
      <c r="I27" s="12"/>
    </row>
    <row r="28" spans="1:9" ht="15">
      <c r="I28" s="30"/>
    </row>
    <row r="29" spans="1:9">
      <c r="A29" s="6" t="s">
        <v>83</v>
      </c>
    </row>
    <row r="30" spans="1:9" ht="15.75" customHeight="1">
      <c r="F30" s="10"/>
    </row>
  </sheetData>
  <mergeCells count="34">
    <mergeCell ref="A6:B6"/>
    <mergeCell ref="C5:D5"/>
    <mergeCell ref="C6:D6"/>
    <mergeCell ref="H26:I26"/>
    <mergeCell ref="A17:A18"/>
    <mergeCell ref="A14:F14"/>
    <mergeCell ref="A15:F15"/>
    <mergeCell ref="E17:F18"/>
    <mergeCell ref="E19:F19"/>
    <mergeCell ref="B17:D17"/>
    <mergeCell ref="E6:F6"/>
    <mergeCell ref="B7:C7"/>
    <mergeCell ref="C23:F23"/>
    <mergeCell ref="A8:B8"/>
    <mergeCell ref="C8:F8"/>
    <mergeCell ref="A23:B23"/>
    <mergeCell ref="A1:F1"/>
    <mergeCell ref="A2:F2"/>
    <mergeCell ref="E4:F4"/>
    <mergeCell ref="E5:F5"/>
    <mergeCell ref="A5:B5"/>
    <mergeCell ref="A4:B4"/>
    <mergeCell ref="C4:D4"/>
    <mergeCell ref="E21:F21"/>
    <mergeCell ref="B18:D18"/>
    <mergeCell ref="A19:B19"/>
    <mergeCell ref="A20:B20"/>
    <mergeCell ref="A21:B21"/>
    <mergeCell ref="E20:F20"/>
    <mergeCell ref="A22:B22"/>
    <mergeCell ref="C19:D19"/>
    <mergeCell ref="C20:D20"/>
    <mergeCell ref="C21:D21"/>
    <mergeCell ref="C22:D22"/>
  </mergeCells>
  <printOptions horizontalCentered="1" verticalCentered="1"/>
  <pageMargins left="0.25" right="0.25" top="0.75" bottom="0.75" header="0.3" footer="0.3"/>
  <pageSetup paperSize="9" scale="80" orientation="portrait" r:id="rId1"/>
  <headerFooter>
    <oddFooter>&amp;C&amp;14 &amp;10 &amp;"-,غامق"&amp;14 23</oddFooter>
  </headerFooter>
  <rowBreaks count="1" manualBreakCount="1">
    <brk id="23" max="5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H31"/>
  <sheetViews>
    <sheetView rightToLeft="1" view="pageBreakPreview" zoomScale="60" workbookViewId="0">
      <selection activeCell="A9" sqref="A9:A10"/>
    </sheetView>
  </sheetViews>
  <sheetFormatPr defaultRowHeight="15"/>
  <cols>
    <col min="1" max="1" width="31.140625" customWidth="1"/>
    <col min="2" max="2" width="37.140625" customWidth="1"/>
    <col min="3" max="3" width="48.7109375" customWidth="1"/>
    <col min="6" max="6" width="9" customWidth="1"/>
  </cols>
  <sheetData>
    <row r="1" spans="1:8" ht="27.75" customHeight="1">
      <c r="A1" s="267" t="s">
        <v>238</v>
      </c>
      <c r="B1" s="267"/>
      <c r="C1" s="267"/>
      <c r="D1" s="2"/>
      <c r="E1" s="2"/>
    </row>
    <row r="2" spans="1:8" ht="39" customHeight="1">
      <c r="A2" s="267" t="s">
        <v>239</v>
      </c>
      <c r="B2" s="267"/>
      <c r="C2" s="267"/>
      <c r="D2" s="316"/>
      <c r="E2" s="316"/>
    </row>
    <row r="3" spans="1:8" s="4" customFormat="1" ht="30" customHeight="1" thickBot="1">
      <c r="A3" s="38" t="s">
        <v>205</v>
      </c>
      <c r="B3" s="85"/>
      <c r="C3" s="38" t="s">
        <v>118</v>
      </c>
    </row>
    <row r="4" spans="1:8" s="4" customFormat="1" ht="23.25" customHeight="1" thickTop="1">
      <c r="A4" s="302" t="s">
        <v>12</v>
      </c>
      <c r="B4" s="196" t="s">
        <v>124</v>
      </c>
      <c r="C4" s="233" t="s">
        <v>146</v>
      </c>
    </row>
    <row r="5" spans="1:8" ht="32.450000000000003" customHeight="1" thickBot="1">
      <c r="A5" s="315"/>
      <c r="B5" s="197" t="s">
        <v>265</v>
      </c>
      <c r="C5" s="234"/>
      <c r="D5" s="3"/>
      <c r="E5" s="2"/>
    </row>
    <row r="6" spans="1:8" ht="39.950000000000003" customHeight="1">
      <c r="A6" s="154" t="s">
        <v>13</v>
      </c>
      <c r="B6" s="172">
        <v>4009739</v>
      </c>
      <c r="C6" s="153" t="s">
        <v>252</v>
      </c>
      <c r="D6" s="3"/>
      <c r="E6" s="2"/>
    </row>
    <row r="7" spans="1:8" ht="39.950000000000003" customHeight="1">
      <c r="A7" s="88" t="s">
        <v>127</v>
      </c>
      <c r="B7" s="89">
        <v>51151</v>
      </c>
      <c r="C7" s="90" t="s">
        <v>152</v>
      </c>
      <c r="D7" s="3"/>
      <c r="E7" s="2"/>
    </row>
    <row r="8" spans="1:8" ht="39.950000000000003" customHeight="1">
      <c r="A8" s="91" t="s">
        <v>14</v>
      </c>
      <c r="B8" s="67">
        <v>748106</v>
      </c>
      <c r="C8" s="87" t="s">
        <v>135</v>
      </c>
      <c r="D8" s="3"/>
      <c r="E8" s="2"/>
    </row>
    <row r="9" spans="1:8" ht="39.950000000000003" customHeight="1">
      <c r="A9" s="84" t="s">
        <v>15</v>
      </c>
      <c r="B9" s="48">
        <v>77758</v>
      </c>
      <c r="C9" s="87" t="s">
        <v>136</v>
      </c>
      <c r="D9" s="3"/>
      <c r="E9" s="2"/>
    </row>
    <row r="10" spans="1:8" ht="39.950000000000003" customHeight="1">
      <c r="A10" s="92" t="s">
        <v>16</v>
      </c>
      <c r="B10" s="93">
        <v>214407</v>
      </c>
      <c r="C10" s="94" t="s">
        <v>137</v>
      </c>
      <c r="D10" s="2"/>
      <c r="E10" s="2"/>
    </row>
    <row r="11" spans="1:8" ht="39.950000000000003" customHeight="1" thickBot="1">
      <c r="A11" s="198" t="s">
        <v>17</v>
      </c>
      <c r="B11" s="199">
        <f>SUM(B6:B10)</f>
        <v>5101161</v>
      </c>
      <c r="C11" s="200" t="s">
        <v>138</v>
      </c>
      <c r="D11" s="2"/>
      <c r="E11" s="2"/>
      <c r="F11" s="2"/>
      <c r="G11" s="2"/>
      <c r="H11" s="2"/>
    </row>
    <row r="12" spans="1:8" s="6" customFormat="1" ht="28.5" customHeight="1" thickTop="1">
      <c r="A12" s="161" t="s">
        <v>257</v>
      </c>
      <c r="B12" s="161"/>
      <c r="C12" s="161" t="s">
        <v>258</v>
      </c>
      <c r="D12" s="166"/>
      <c r="E12" s="166"/>
      <c r="F12" s="166"/>
    </row>
    <row r="13" spans="1:8">
      <c r="D13" s="2"/>
      <c r="E13" s="2"/>
    </row>
    <row r="14" spans="1:8">
      <c r="D14" s="2"/>
      <c r="E14" s="2"/>
    </row>
    <row r="15" spans="1:8" ht="11.25" customHeight="1">
      <c r="A15" s="6"/>
      <c r="B15" s="6"/>
      <c r="C15" s="6"/>
      <c r="D15" s="2"/>
      <c r="E15" s="2"/>
    </row>
    <row r="16" spans="1:8" ht="25.5" customHeight="1">
      <c r="A16" s="267" t="s">
        <v>240</v>
      </c>
      <c r="B16" s="267"/>
      <c r="C16" s="267"/>
    </row>
    <row r="17" spans="1:6" ht="43.5" customHeight="1">
      <c r="A17" s="267" t="s">
        <v>241</v>
      </c>
      <c r="B17" s="267"/>
      <c r="C17" s="267"/>
    </row>
    <row r="18" spans="1:6" ht="21" customHeight="1" thickBot="1">
      <c r="A18" s="38" t="s">
        <v>162</v>
      </c>
      <c r="B18" s="95"/>
      <c r="C18" s="38" t="s">
        <v>120</v>
      </c>
    </row>
    <row r="19" spans="1:6" ht="21" customHeight="1" thickTop="1">
      <c r="A19" s="302" t="s">
        <v>18</v>
      </c>
      <c r="B19" s="196" t="s">
        <v>124</v>
      </c>
      <c r="C19" s="313" t="s">
        <v>145</v>
      </c>
    </row>
    <row r="20" spans="1:6" ht="36" customHeight="1" thickBot="1">
      <c r="A20" s="315"/>
      <c r="B20" s="197" t="s">
        <v>266</v>
      </c>
      <c r="C20" s="314"/>
      <c r="D20" s="5"/>
    </row>
    <row r="21" spans="1:6" ht="39.950000000000003" customHeight="1">
      <c r="A21" s="96" t="s">
        <v>19</v>
      </c>
      <c r="B21" s="97">
        <v>453891</v>
      </c>
      <c r="C21" s="86" t="s">
        <v>139</v>
      </c>
    </row>
    <row r="22" spans="1:6" ht="39.950000000000003" customHeight="1">
      <c r="A22" s="98" t="s">
        <v>20</v>
      </c>
      <c r="B22" s="99">
        <v>281555</v>
      </c>
      <c r="C22" s="87" t="s">
        <v>140</v>
      </c>
    </row>
    <row r="23" spans="1:6" s="32" customFormat="1" ht="39.950000000000003" customHeight="1">
      <c r="A23" s="63" t="s">
        <v>11</v>
      </c>
      <c r="B23" s="64">
        <v>142605</v>
      </c>
      <c r="C23" s="100" t="s">
        <v>150</v>
      </c>
    </row>
    <row r="24" spans="1:6" ht="39.950000000000003" customHeight="1">
      <c r="A24" s="101" t="s">
        <v>21</v>
      </c>
      <c r="B24" s="102">
        <v>1634382</v>
      </c>
      <c r="C24" s="87" t="s">
        <v>141</v>
      </c>
    </row>
    <row r="25" spans="1:6" ht="39.950000000000003" customHeight="1">
      <c r="A25" s="98" t="s">
        <v>22</v>
      </c>
      <c r="B25" s="99">
        <v>345313</v>
      </c>
      <c r="C25" s="87" t="s">
        <v>142</v>
      </c>
    </row>
    <row r="26" spans="1:6" ht="39.950000000000003" customHeight="1">
      <c r="A26" s="103" t="s">
        <v>23</v>
      </c>
      <c r="B26" s="104">
        <v>10119247</v>
      </c>
      <c r="C26" s="94" t="s">
        <v>143</v>
      </c>
    </row>
    <row r="27" spans="1:6" ht="39.950000000000003" customHeight="1" thickBot="1">
      <c r="A27" s="201" t="s">
        <v>24</v>
      </c>
      <c r="B27" s="202">
        <f>SUM(B21:B26)</f>
        <v>12976993</v>
      </c>
      <c r="C27" s="200" t="s">
        <v>144</v>
      </c>
      <c r="D27" s="2"/>
      <c r="E27" s="2"/>
      <c r="F27" s="2"/>
    </row>
    <row r="28" spans="1:6" s="6" customFormat="1" ht="28.5" customHeight="1" thickTop="1">
      <c r="A28" s="161" t="s">
        <v>257</v>
      </c>
      <c r="B28" s="161"/>
      <c r="C28" s="161" t="s">
        <v>258</v>
      </c>
      <c r="D28" s="166"/>
      <c r="E28" s="166"/>
      <c r="F28" s="166"/>
    </row>
    <row r="29" spans="1:6">
      <c r="C29" s="28"/>
    </row>
    <row r="30" spans="1:6">
      <c r="C30" s="28"/>
    </row>
    <row r="31" spans="1:6" ht="15.75">
      <c r="C31" s="27"/>
    </row>
  </sheetData>
  <mergeCells count="9">
    <mergeCell ref="A1:C1"/>
    <mergeCell ref="A2:C2"/>
    <mergeCell ref="A4:A5"/>
    <mergeCell ref="C19:C20"/>
    <mergeCell ref="A19:A20"/>
    <mergeCell ref="C4:C5"/>
    <mergeCell ref="D2:E2"/>
    <mergeCell ref="A16:C16"/>
    <mergeCell ref="A17:C17"/>
  </mergeCells>
  <printOptions horizontalCentered="1" verticalCentered="1"/>
  <pageMargins left="0.25" right="0.25" top="0.75" bottom="0.75" header="0.3" footer="0.3"/>
  <pageSetup paperSize="9" scale="75" orientation="portrait" r:id="rId1"/>
  <headerFooter>
    <oddFooter>&amp;C&amp;14 &amp;10 &amp;"-,غامق"&amp;12 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H29"/>
  <sheetViews>
    <sheetView rightToLeft="1" view="pageBreakPreview" zoomScale="60" workbookViewId="0">
      <selection activeCell="A9" sqref="A9:A10"/>
    </sheetView>
  </sheetViews>
  <sheetFormatPr defaultColWidth="28.42578125" defaultRowHeight="14.25"/>
  <cols>
    <col min="1" max="1" width="32.140625" style="131" customWidth="1"/>
    <col min="2" max="2" width="28.7109375" style="132" customWidth="1"/>
    <col min="3" max="3" width="25.28515625" style="132" customWidth="1"/>
    <col min="4" max="4" width="20.7109375" style="132" customWidth="1"/>
    <col min="5" max="5" width="27.85546875" style="6" customWidth="1"/>
    <col min="6" max="16384" width="28.42578125" style="6"/>
  </cols>
  <sheetData>
    <row r="1" spans="1:8" ht="26.25" customHeight="1">
      <c r="A1" s="263" t="s">
        <v>242</v>
      </c>
      <c r="B1" s="263"/>
      <c r="C1" s="263"/>
      <c r="D1" s="263"/>
      <c r="E1" s="263"/>
      <c r="F1" s="34"/>
      <c r="G1" s="34"/>
      <c r="H1" s="34"/>
    </row>
    <row r="2" spans="1:8" ht="38.450000000000003" customHeight="1">
      <c r="A2" s="334" t="s">
        <v>267</v>
      </c>
      <c r="B2" s="334"/>
      <c r="C2" s="334"/>
      <c r="D2" s="334"/>
      <c r="E2" s="334"/>
      <c r="F2" s="34"/>
      <c r="G2" s="34"/>
      <c r="H2" s="34"/>
    </row>
    <row r="3" spans="1:8" ht="39.950000000000003" customHeight="1" thickBot="1">
      <c r="A3" s="105" t="s">
        <v>206</v>
      </c>
      <c r="B3" s="125"/>
      <c r="C3" s="125"/>
      <c r="D3" s="125"/>
      <c r="E3" s="105" t="s">
        <v>121</v>
      </c>
    </row>
    <row r="4" spans="1:8" ht="62.25" customHeight="1" thickTop="1" thickBot="1">
      <c r="A4" s="203" t="s">
        <v>10</v>
      </c>
      <c r="B4" s="204" t="s">
        <v>268</v>
      </c>
      <c r="C4" s="205" t="s">
        <v>179</v>
      </c>
      <c r="D4" s="206" t="s">
        <v>11</v>
      </c>
      <c r="E4" s="207" t="s">
        <v>153</v>
      </c>
    </row>
    <row r="5" spans="1:8" ht="78.75" customHeight="1" thickBot="1">
      <c r="A5" s="208" t="s">
        <v>81</v>
      </c>
      <c r="B5" s="209" t="s">
        <v>269</v>
      </c>
      <c r="C5" s="210" t="s">
        <v>180</v>
      </c>
      <c r="D5" s="209" t="s">
        <v>82</v>
      </c>
      <c r="E5" s="209" t="s">
        <v>79</v>
      </c>
      <c r="H5" s="126"/>
    </row>
    <row r="6" spans="1:8" ht="53.25" customHeight="1" thickBot="1">
      <c r="A6" s="127">
        <v>1610</v>
      </c>
      <c r="B6" s="128">
        <v>33093257</v>
      </c>
      <c r="C6" s="128">
        <v>51151</v>
      </c>
      <c r="D6" s="129">
        <v>142605</v>
      </c>
      <c r="E6" s="129">
        <v>33287013</v>
      </c>
      <c r="F6" s="130"/>
    </row>
    <row r="7" spans="1:8" ht="49.5" customHeight="1">
      <c r="A7" s="339" t="s">
        <v>274</v>
      </c>
      <c r="B7" s="339"/>
      <c r="C7" s="343" t="s">
        <v>192</v>
      </c>
      <c r="D7" s="343"/>
      <c r="E7" s="343"/>
      <c r="F7" s="168"/>
    </row>
    <row r="8" spans="1:8" ht="28.5" customHeight="1">
      <c r="A8" s="12" t="s">
        <v>257</v>
      </c>
      <c r="B8" s="344" t="s">
        <v>258</v>
      </c>
      <c r="C8" s="344"/>
      <c r="D8" s="344"/>
      <c r="E8" s="344"/>
      <c r="F8" s="167"/>
    </row>
    <row r="9" spans="1:8" ht="37.5" customHeight="1"/>
    <row r="10" spans="1:8" ht="39.950000000000003" customHeight="1">
      <c r="A10" s="120"/>
      <c r="B10" s="133"/>
      <c r="C10" s="133"/>
      <c r="D10" s="133"/>
      <c r="E10" s="23"/>
    </row>
    <row r="11" spans="1:8" ht="32.25" customHeight="1">
      <c r="A11" s="336" t="s">
        <v>243</v>
      </c>
      <c r="B11" s="336"/>
      <c r="C11" s="336"/>
      <c r="D11" s="336"/>
      <c r="E11" s="336"/>
    </row>
    <row r="12" spans="1:8" ht="32.25" customHeight="1">
      <c r="A12" s="335" t="s">
        <v>244</v>
      </c>
      <c r="B12" s="335"/>
      <c r="C12" s="335"/>
      <c r="D12" s="335"/>
      <c r="E12" s="335"/>
      <c r="H12" s="162"/>
    </row>
    <row r="13" spans="1:8" ht="39.950000000000003" customHeight="1" thickBot="1">
      <c r="A13" s="134" t="s">
        <v>163</v>
      </c>
      <c r="B13" s="134"/>
      <c r="C13" s="134"/>
      <c r="D13" s="134"/>
      <c r="E13" s="135" t="s">
        <v>164</v>
      </c>
    </row>
    <row r="14" spans="1:8" s="10" customFormat="1" ht="39.950000000000003" customHeight="1" thickTop="1">
      <c r="A14" s="337" t="s">
        <v>28</v>
      </c>
      <c r="B14" s="342" t="s">
        <v>124</v>
      </c>
      <c r="C14" s="342"/>
      <c r="D14" s="340" t="s">
        <v>29</v>
      </c>
      <c r="E14" s="340"/>
    </row>
    <row r="15" spans="1:8" ht="39.950000000000003" customHeight="1" thickBot="1">
      <c r="A15" s="338"/>
      <c r="B15" s="338" t="s">
        <v>275</v>
      </c>
      <c r="C15" s="338"/>
      <c r="D15" s="341"/>
      <c r="E15" s="341"/>
    </row>
    <row r="16" spans="1:8" ht="39.950000000000003" customHeight="1">
      <c r="A16" s="136" t="s">
        <v>171</v>
      </c>
      <c r="B16" s="333">
        <v>33093257</v>
      </c>
      <c r="C16" s="333"/>
      <c r="D16" s="345" t="s">
        <v>185</v>
      </c>
      <c r="E16" s="345"/>
    </row>
    <row r="17" spans="1:6" ht="39.950000000000003" customHeight="1">
      <c r="A17" s="137" t="s">
        <v>172</v>
      </c>
      <c r="B17" s="328">
        <v>5101161</v>
      </c>
      <c r="C17" s="328"/>
      <c r="D17" s="319" t="s">
        <v>186</v>
      </c>
      <c r="E17" s="320"/>
    </row>
    <row r="18" spans="1:6" ht="39.950000000000003" customHeight="1">
      <c r="A18" s="138" t="s">
        <v>173</v>
      </c>
      <c r="B18" s="328">
        <v>12976993</v>
      </c>
      <c r="C18" s="328"/>
      <c r="D18" s="319" t="s">
        <v>187</v>
      </c>
      <c r="E18" s="320"/>
    </row>
    <row r="19" spans="1:6" ht="39.950000000000003" customHeight="1">
      <c r="A19" s="137" t="s">
        <v>174</v>
      </c>
      <c r="B19" s="328">
        <v>7755925</v>
      </c>
      <c r="C19" s="328"/>
      <c r="D19" s="321" t="s">
        <v>188</v>
      </c>
      <c r="E19" s="322"/>
      <c r="F19" s="9"/>
    </row>
    <row r="20" spans="1:6" ht="39.950000000000003" customHeight="1">
      <c r="A20" s="137" t="s">
        <v>253</v>
      </c>
      <c r="B20" s="331">
        <v>1182</v>
      </c>
      <c r="C20" s="331"/>
      <c r="D20" s="332" t="s">
        <v>254</v>
      </c>
      <c r="E20" s="332"/>
      <c r="F20" s="9"/>
    </row>
    <row r="21" spans="1:6" ht="39.950000000000003" customHeight="1">
      <c r="A21" s="139" t="s">
        <v>30</v>
      </c>
      <c r="B21" s="329">
        <v>968148</v>
      </c>
      <c r="C21" s="329"/>
      <c r="D21" s="323" t="s">
        <v>189</v>
      </c>
      <c r="E21" s="324"/>
    </row>
    <row r="22" spans="1:6" ht="39.950000000000003" customHeight="1" thickBot="1">
      <c r="A22" s="140" t="s">
        <v>31</v>
      </c>
      <c r="B22" s="330">
        <v>82147</v>
      </c>
      <c r="C22" s="330"/>
      <c r="D22" s="325" t="s">
        <v>32</v>
      </c>
      <c r="E22" s="326"/>
    </row>
    <row r="23" spans="1:6" ht="39.950000000000003" customHeight="1" thickBot="1">
      <c r="A23" s="211" t="s">
        <v>2</v>
      </c>
      <c r="B23" s="318">
        <f>SUM(B16:B22)</f>
        <v>59978813</v>
      </c>
      <c r="C23" s="318"/>
      <c r="D23" s="327" t="s">
        <v>3</v>
      </c>
      <c r="E23" s="327"/>
      <c r="F23" s="9"/>
    </row>
    <row r="24" spans="1:6" ht="28.5" customHeight="1" thickTop="1">
      <c r="A24" s="163" t="s">
        <v>257</v>
      </c>
      <c r="B24" s="317" t="s">
        <v>258</v>
      </c>
      <c r="C24" s="317"/>
      <c r="D24" s="317"/>
      <c r="E24" s="317"/>
      <c r="F24" s="167"/>
    </row>
    <row r="25" spans="1:6" ht="39.950000000000003" customHeight="1">
      <c r="E25" s="9"/>
    </row>
    <row r="29" spans="1:6">
      <c r="D29" s="141"/>
    </row>
  </sheetData>
  <mergeCells count="28">
    <mergeCell ref="B16:C16"/>
    <mergeCell ref="B17:C17"/>
    <mergeCell ref="A2:E2"/>
    <mergeCell ref="A1:E1"/>
    <mergeCell ref="A12:E12"/>
    <mergeCell ref="A11:E11"/>
    <mergeCell ref="A14:A15"/>
    <mergeCell ref="A7:B7"/>
    <mergeCell ref="D14:E15"/>
    <mergeCell ref="B14:C14"/>
    <mergeCell ref="B15:C15"/>
    <mergeCell ref="C7:E7"/>
    <mergeCell ref="B8:E8"/>
    <mergeCell ref="D17:E17"/>
    <mergeCell ref="D16:E16"/>
    <mergeCell ref="B24:E24"/>
    <mergeCell ref="B23:C23"/>
    <mergeCell ref="D18:E18"/>
    <mergeCell ref="D19:E19"/>
    <mergeCell ref="D21:E21"/>
    <mergeCell ref="D22:E22"/>
    <mergeCell ref="D23:E23"/>
    <mergeCell ref="B18:C18"/>
    <mergeCell ref="B19:C19"/>
    <mergeCell ref="B21:C21"/>
    <mergeCell ref="B22:C22"/>
    <mergeCell ref="B20:C20"/>
    <mergeCell ref="D20:E20"/>
  </mergeCells>
  <printOptions horizontalCentered="1" verticalCentered="1"/>
  <pageMargins left="0.25" right="0.25" top="0.75" bottom="0.75" header="0.3" footer="0.3"/>
  <pageSetup paperSize="9" scale="70" orientation="portrait" r:id="rId1"/>
  <headerFooter>
    <oddFooter>&amp;C&amp;14 &amp;10 &amp;"-,غامق"&amp;14 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غلاف البحري</vt:lpstr>
      <vt:lpstr>ج19ص18</vt:lpstr>
      <vt:lpstr>ج20ص19</vt:lpstr>
      <vt:lpstr>ج21ص20</vt:lpstr>
      <vt:lpstr>ج22ص21</vt:lpstr>
      <vt:lpstr>ج23ص22</vt:lpstr>
      <vt:lpstr>ج24-25 ص23</vt:lpstr>
      <vt:lpstr>ج26-27 ص24</vt:lpstr>
      <vt:lpstr>ج28-29 ص25</vt:lpstr>
      <vt:lpstr>ج30 ص26</vt:lpstr>
      <vt:lpstr>ج20ص19!Print_Area</vt:lpstr>
      <vt:lpstr>ج21ص20!Print_Area</vt:lpstr>
      <vt:lpstr>ج22ص21!Print_Area</vt:lpstr>
      <vt:lpstr>ج23ص22!Print_Area</vt:lpstr>
      <vt:lpstr>'ج24-25 ص23'!Print_Area</vt:lpstr>
      <vt:lpstr>'ج26-27 ص24'!Print_Area</vt:lpstr>
      <vt:lpstr>'ج28-29 ص25'!Print_Area</vt:lpstr>
      <vt:lpstr>'ج30 ص26'!Print_Area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Batool</dc:creator>
  <cp:lastModifiedBy>HP</cp:lastModifiedBy>
  <cp:lastPrinted>2019-06-10T05:36:21Z</cp:lastPrinted>
  <dcterms:created xsi:type="dcterms:W3CDTF">2014-09-29T04:22:30Z</dcterms:created>
  <dcterms:modified xsi:type="dcterms:W3CDTF">2019-06-12T05:25:42Z</dcterms:modified>
</cp:coreProperties>
</file>